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pelle\Dropbox\0-Ordi-Chantale\Documents\Travail\Ma boîte à outils\Audit réseaux sociaux\"/>
    </mc:Choice>
  </mc:AlternateContent>
  <xr:revisionPtr revIDLastSave="0" documentId="13_ncr:1_{F2B74A63-A815-4BAF-99AA-E98A3103E8DB}" xr6:coauthVersionLast="47" xr6:coauthVersionMax="47" xr10:uidLastSave="{00000000-0000-0000-0000-000000000000}"/>
  <bookViews>
    <workbookView xWindow="-120" yWindow="-120" windowWidth="29040" windowHeight="15720" activeTab="1" xr2:uid="{F60A7E06-85DF-441E-98CB-E9889D442E05}"/>
  </bookViews>
  <sheets>
    <sheet name="Droits d'auteur" sheetId="4" r:id="rId1"/>
    <sheet name="Audit des réseaux sociaux" sheetId="3" r:id="rId2"/>
    <sheet name="Calcul indice optimisation" sheetId="5" r:id="rId3"/>
    <sheet name="Choix" sheetId="2" state="hidden" r:id="rId4"/>
  </sheets>
  <definedNames>
    <definedName name="_xlnm.Print_Area" localSheetId="1">'Audit des réseaux sociaux'!$B$2:$K$82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3" l="1"/>
  <c r="E8" i="5" s="1"/>
  <c r="D5" i="3"/>
  <c r="E7" i="5" s="1"/>
  <c r="H5" i="3"/>
  <c r="E9" i="5" s="1"/>
  <c r="J4" i="5" l="1"/>
  <c r="J5" i="5" s="1"/>
  <c r="E11" i="5" s="1"/>
  <c r="J5" i="3" l="1"/>
</calcChain>
</file>

<file path=xl/sharedStrings.xml><?xml version="1.0" encoding="utf-8"?>
<sst xmlns="http://schemas.openxmlformats.org/spreadsheetml/2006/main" count="143" uniqueCount="102">
  <si>
    <t>Date de l’audit</t>
  </si>
  <si>
    <t>OUI</t>
  </si>
  <si>
    <t>NON</t>
  </si>
  <si>
    <t>PARTIEL</t>
  </si>
  <si>
    <t>Visuels</t>
  </si>
  <si>
    <t>Choisir</t>
  </si>
  <si>
    <t>Cette grille d’audit a été créée par Chantale Pelletier - https://chantalepelletier.com</t>
  </si>
  <si>
    <t>Ce classeur a été créé par Chantale Pelletier, conférencière et enseignante en médias sociaux.</t>
  </si>
  <si>
    <t xml:space="preserve">Achat du fichier non protégé : </t>
  </si>
  <si>
    <t xml:space="preserve">Courriel : </t>
  </si>
  <si>
    <t>ecrire@chantalepelletier.com</t>
  </si>
  <si>
    <t>Page Facebook :</t>
  </si>
  <si>
    <t xml:space="preserve">https://www.facebook.com/ChantPelletier/ </t>
  </si>
  <si>
    <t>Site web :</t>
  </si>
  <si>
    <t>https://chantalepelletier.com</t>
  </si>
  <si>
    <t>LinkedIn :</t>
  </si>
  <si>
    <t>https://www.linkedin.com/in/chantalepelletier/</t>
  </si>
  <si>
    <t xml:space="preserve">Twitter : </t>
  </si>
  <si>
    <t>https://twitter.com/ChantPelletier</t>
  </si>
  <si>
    <r>
      <t xml:space="preserve">Soutien technique
</t>
    </r>
    <r>
      <rPr>
        <sz val="12"/>
        <color theme="1"/>
        <rFont val="Calibri"/>
        <family val="2"/>
        <scheme val="minor"/>
      </rPr>
      <t>Que ce soit dans sa forme gratuite ou payante, je tiens pour acquis que l'utilisateur a les connaissances nécessaires  pour pouvoir utiliser ce fichier sans soutien technique, et ce, tant pour Excel que pour les éléments de contenus.</t>
    </r>
  </si>
  <si>
    <r>
      <rPr>
        <b/>
        <sz val="14"/>
        <color theme="1"/>
        <rFont val="Calibri"/>
        <family val="2"/>
        <scheme val="minor"/>
      </rPr>
      <t>Message de l'auteure sur les droits d'utilisation</t>
    </r>
    <r>
      <rPr>
        <b/>
        <sz val="11"/>
        <color theme="1"/>
        <rFont val="Calibri"/>
        <family val="2"/>
        <scheme val="minor"/>
      </rPr>
      <t xml:space="preserve">
</t>
    </r>
    <r>
      <rPr>
        <sz val="11"/>
        <color theme="1"/>
        <rFont val="Calibri"/>
        <family val="2"/>
        <scheme val="minor"/>
      </rPr>
      <t xml:space="preserve">La conception d'un tel classeur demande des heures et des heures de travail. Il me fait toutefois plaisir de vous laisser utiliser la version protégée gratuitement, à la seule condition de laisser cette feuille comportant les informations sur l'auteure visible dans le document et la mention de mon nom en page 1. </t>
    </r>
  </si>
  <si>
    <t>Nom de l'organisation</t>
  </si>
  <si>
    <t>Audit des réseaux sociaux</t>
  </si>
  <si>
    <t>URL</t>
  </si>
  <si>
    <t>Nom du réseau social ou du compte</t>
  </si>
  <si>
    <t>Organisation des comptes</t>
  </si>
  <si>
    <t>1. L’information des sections « À propos » est complète, pertinente et cohérente dans tous les médias sociaux.</t>
  </si>
  <si>
    <r>
      <t>3.</t>
    </r>
    <r>
      <rPr>
        <b/>
        <sz val="7"/>
        <color theme="0"/>
        <rFont val="Times New Roman"/>
        <family val="1"/>
      </rPr>
      <t xml:space="preserve">  </t>
    </r>
    <r>
      <rPr>
        <b/>
        <sz val="10"/>
        <color theme="0"/>
        <rFont val="Calibri"/>
        <family val="2"/>
        <scheme val="minor"/>
      </rPr>
      <t>Les abonnés semblent être des vraies personnes.</t>
    </r>
  </si>
  <si>
    <r>
      <t>6.</t>
    </r>
    <r>
      <rPr>
        <b/>
        <sz val="7"/>
        <color theme="0"/>
        <rFont val="Times New Roman"/>
        <family val="1"/>
      </rPr>
      <t xml:space="preserve">  </t>
    </r>
    <r>
      <rPr>
        <b/>
        <sz val="10"/>
        <color theme="0"/>
        <rFont val="Calibri"/>
        <family val="2"/>
        <scheme val="minor"/>
      </rPr>
      <t>Existence d’une charte graphique claire.</t>
    </r>
  </si>
  <si>
    <t>Contenu</t>
  </si>
  <si>
    <t>Modération</t>
  </si>
  <si>
    <t>Veille et statistiques</t>
  </si>
  <si>
    <t>2.  Les coordonnées (adresse, courriel, téléphone, site web) de l’organisation sont présentes où il se doit.</t>
  </si>
  <si>
    <t>Total du nombre de OUI x 2 pts</t>
  </si>
  <si>
    <t>Total du nombre de NON x -2 pts</t>
  </si>
  <si>
    <t>Total du nombre de PARTIEL x 1 pt</t>
  </si>
  <si>
    <t>OUI &gt;</t>
  </si>
  <si>
    <t>NON &gt;</t>
  </si>
  <si>
    <t>PARTIEL &gt;</t>
  </si>
  <si>
    <t>5.    Des liens vers les médias sociaux sont établis à partir du site web.</t>
  </si>
  <si>
    <r>
      <t xml:space="preserve">Indice d'optimisation </t>
    </r>
    <r>
      <rPr>
        <b/>
        <sz val="9"/>
        <color theme="0"/>
        <rFont val="Calibri"/>
        <family val="2"/>
        <scheme val="minor"/>
      </rPr>
      <t>(-10 à +10)</t>
    </r>
  </si>
  <si>
    <t>INDICE D'OPTIMISATION &gt;</t>
  </si>
  <si>
    <t>Calcul de l'indice d'optimisation</t>
  </si>
  <si>
    <t xml:space="preserve">Calcul de la valeur des réponses </t>
  </si>
  <si>
    <t>https://chantalepelletier.com/boutique/</t>
  </si>
  <si>
    <t xml:space="preserve">Chaîne YouTube : </t>
  </si>
  <si>
    <t>https://www.youtube.com/c/ChantalePelletier</t>
  </si>
  <si>
    <t>Interprétation</t>
  </si>
  <si>
    <t>5 à 9</t>
  </si>
  <si>
    <t>0 à 5</t>
  </si>
  <si>
    <t>-1 à -5</t>
  </si>
  <si>
    <t>-6 à -10</t>
  </si>
  <si>
    <r>
      <t>4.</t>
    </r>
    <r>
      <rPr>
        <b/>
        <sz val="7"/>
        <color theme="0"/>
        <rFont val="Times New Roman"/>
        <family val="1"/>
      </rPr>
      <t>  </t>
    </r>
    <r>
      <rPr>
        <b/>
        <sz val="10"/>
        <color theme="0"/>
        <rFont val="Calibri"/>
        <family val="2"/>
        <scheme val="minor"/>
      </rPr>
      <t>Des liens vers les autres comptes sociaux sont présents lorsque c’est possible dans les descriptions, les bios et les sections "À propos".</t>
    </r>
  </si>
  <si>
    <t>Ne peut être vérifié</t>
  </si>
  <si>
    <t>7.   Les visuels de couverture (images d’entête) sont optimisés pour un affichage optimal sur tous types d'écran (ordinateur, tablette, mobile).</t>
  </si>
  <si>
    <t>8.   Les visuels de couverture (images d’entête) se démarquent. Vos images de couverture ne ressemblent pas à celles de vos compétiteurs.</t>
  </si>
  <si>
    <t>9.  Les visuels de couverture sont changés régulièrement.</t>
  </si>
  <si>
    <r>
      <t>10.</t>
    </r>
    <r>
      <rPr>
        <b/>
        <sz val="7"/>
        <color theme="0"/>
        <rFont val="Times New Roman"/>
        <family val="1"/>
      </rPr>
      <t xml:space="preserve">  </t>
    </r>
    <r>
      <rPr>
        <b/>
        <sz val="10"/>
        <color theme="0"/>
        <rFont val="Calibri"/>
        <family val="2"/>
        <scheme val="minor"/>
      </rPr>
      <t>Les images utilisées sont libres de droits.</t>
    </r>
  </si>
  <si>
    <r>
      <t>11.</t>
    </r>
    <r>
      <rPr>
        <b/>
        <sz val="7"/>
        <color theme="0"/>
        <rFont val="Times New Roman"/>
        <family val="1"/>
      </rPr>
      <t xml:space="preserve">  </t>
    </r>
    <r>
      <rPr>
        <b/>
        <sz val="10"/>
        <color theme="0"/>
        <rFont val="Calibri"/>
        <family val="2"/>
        <scheme val="minor"/>
      </rPr>
      <t>Existence d’une ligne éditoriale et respect de celle-ci dans les médias sociaux.</t>
    </r>
  </si>
  <si>
    <t>12.   Existence d’un calendrier éditorial.</t>
  </si>
  <si>
    <t>13.   Selon les statistiques, la page rejoint le public cible visé par l’organisation.</t>
  </si>
  <si>
    <t>14.   Si l’organisation utilise de la publicité (sponsorisée ou avec le gestionnaire de publicité), celle-ci est efficace et la segmentation est optimisée.</t>
  </si>
  <si>
    <r>
      <t>16.</t>
    </r>
    <r>
      <rPr>
        <b/>
        <sz val="7"/>
        <color theme="0"/>
        <rFont val="Times New Roman"/>
        <family val="1"/>
      </rPr>
      <t xml:space="preserve">  </t>
    </r>
    <r>
      <rPr>
        <b/>
        <sz val="10"/>
        <color theme="0"/>
        <rFont val="Calibri"/>
        <family val="2"/>
        <scheme val="minor"/>
      </rPr>
      <t xml:space="preserve"> L’organisation partage des publications ou interagit avec des influenceurs ou des partenaires potentiels.</t>
    </r>
  </si>
  <si>
    <t>17.  Les heures de publications sont correctes.</t>
  </si>
  <si>
    <t>19. Les publications sont variées et intéressantes : articles de fond, tutoriels, infographies, événements, vidéos, directs, etc. Elles respectent le type de publication le plus apprécié par vos adeptes.</t>
  </si>
  <si>
    <t>18.  Les publications sont bien rédigées et exemptes de fautes.</t>
  </si>
  <si>
    <t>https://francoischarron.com/sur-le-web/infos/regles-de-communaute-de-francoischarroncom/GYEtPIKO4g/</t>
  </si>
  <si>
    <t xml:space="preserve">Exemple de nétiquette de François Charron : </t>
  </si>
  <si>
    <t xml:space="preserve">Méthode de réponse aux commentaires : </t>
  </si>
  <si>
    <t>https://chantalepelletier.com/reseaux-sociaux/8-types-commentaires-et-reponses/</t>
  </si>
  <si>
    <t>Exemple de tableau de bord :</t>
  </si>
  <si>
    <t>Nouveautés</t>
  </si>
  <si>
    <t>-</t>
  </si>
  <si>
    <t>Août 2023</t>
  </si>
  <si>
    <t>Révision compète de tous les éléments de la grille.</t>
  </si>
  <si>
    <t>https://namastats.chantalepelletier.com/</t>
  </si>
  <si>
    <r>
      <t>15.</t>
    </r>
    <r>
      <rPr>
        <b/>
        <sz val="7"/>
        <color theme="0"/>
        <rFont val="Times New Roman"/>
        <family val="1"/>
      </rPr>
      <t>  </t>
    </r>
    <r>
      <rPr>
        <b/>
        <sz val="10"/>
        <color theme="0"/>
        <rFont val="Calibri"/>
        <family val="2"/>
        <scheme val="minor"/>
      </rPr>
      <t>Les publications sont régulières - Il n'y a pas de longues périodes d'inactivité</t>
    </r>
  </si>
  <si>
    <t>Correction de quelques liens.</t>
  </si>
  <si>
    <r>
      <t>24.</t>
    </r>
    <r>
      <rPr>
        <b/>
        <sz val="7"/>
        <color theme="0"/>
        <rFont val="Times New Roman"/>
        <family val="1"/>
      </rPr>
      <t>  </t>
    </r>
    <r>
      <rPr>
        <b/>
        <sz val="10"/>
        <color theme="0"/>
        <rFont val="Calibri"/>
        <family val="2"/>
        <scheme val="minor"/>
      </rPr>
      <t>Une nétiquette encadre les échanges.</t>
    </r>
  </si>
  <si>
    <t>25.   La réponse aux messages, commentaires et avis est adéquate et dans les temps.</t>
  </si>
  <si>
    <r>
      <t>26.</t>
    </r>
    <r>
      <rPr>
        <b/>
        <sz val="7"/>
        <color theme="0"/>
        <rFont val="Times New Roman"/>
        <family val="1"/>
      </rPr>
      <t>  </t>
    </r>
    <r>
      <rPr>
        <b/>
        <sz val="10"/>
        <color theme="0"/>
        <rFont val="Calibri"/>
        <family val="2"/>
        <scheme val="minor"/>
      </rPr>
      <t>Existence d’une stratégie de veille d’image et de veille concurrentielle sur le web et dans les médias sociaux.</t>
    </r>
  </si>
  <si>
    <t>27.   Existence d’une méthode (tableau de bord, application) pour suivre les statistiques mensuelles des médias sociaux de l’organisation.</t>
  </si>
  <si>
    <r>
      <t>28.</t>
    </r>
    <r>
      <rPr>
        <b/>
        <sz val="7"/>
        <color theme="0"/>
        <rFont val="Times New Roman"/>
        <family val="1"/>
      </rPr>
      <t>  </t>
    </r>
    <r>
      <rPr>
        <b/>
        <sz val="10"/>
        <color theme="0"/>
        <rFont val="Calibri"/>
        <family val="2"/>
        <scheme val="minor"/>
      </rPr>
      <t xml:space="preserve"> Existence d’une liste de mots-clics (hashtags) propres à l’organisation et à ses activités.</t>
    </r>
  </si>
  <si>
    <r>
      <t>29.</t>
    </r>
    <r>
      <rPr>
        <b/>
        <sz val="7"/>
        <color theme="0"/>
        <rFont val="Times New Roman"/>
        <family val="1"/>
      </rPr>
      <t>  </t>
    </r>
    <r>
      <rPr>
        <b/>
        <sz val="10"/>
        <color theme="0"/>
        <rFont val="Calibri"/>
        <family val="2"/>
        <scheme val="minor"/>
      </rPr>
      <t>Existence d’une liste d’influenceurs ou d’ambassadeurs potentiels pertinents pour l’organisation.</t>
    </r>
  </si>
  <si>
    <t>Total du nombre de critères considérés lors de cet audit (tous les critères qui ont une réponse autre que "Choisir" ou "Ne peut être vérifié")</t>
  </si>
  <si>
    <t>Nombre maximal de points que cet audit aurait pu récolter (nombre de critères considérés * maximum 2 poins)</t>
  </si>
  <si>
    <t>Ajout d'éléments concernant les tendances et l'exploitation des nouveaux formats et des nouvelles fonctionnalités des réseaux sociaux.</t>
  </si>
  <si>
    <r>
      <rPr>
        <b/>
        <sz val="14"/>
        <color theme="1"/>
        <rFont val="Calibri"/>
        <family val="2"/>
        <scheme val="minor"/>
      </rPr>
      <t>Achat et droits de modification du fichier</t>
    </r>
    <r>
      <rPr>
        <b/>
        <sz val="11"/>
        <color theme="1"/>
        <rFont val="Calibri"/>
        <family val="2"/>
        <scheme val="minor"/>
      </rPr>
      <t xml:space="preserve">
</t>
    </r>
    <r>
      <rPr>
        <sz val="11"/>
        <color theme="1"/>
        <rFont val="Calibri"/>
        <family val="2"/>
        <scheme val="minor"/>
      </rPr>
      <t>Si vous désirez m'encourager à poursuivre le développement de ce classeur, je vous invite à acheter le fichier "débloqué".</t>
    </r>
    <r>
      <rPr>
        <b/>
        <sz val="11"/>
        <color theme="1"/>
        <rFont val="Calibri"/>
        <family val="2"/>
        <scheme val="minor"/>
      </rPr>
      <t xml:space="preserve">
</t>
    </r>
    <r>
      <rPr>
        <sz val="11"/>
        <color theme="1"/>
        <rFont val="Calibri"/>
        <family val="2"/>
        <scheme val="minor"/>
      </rPr>
      <t xml:space="preserve">Un montant de 20 $CA vous permettra d'obtenir un document non protégé. Une fois ce montant envoyé, vous recevrez un lien de téléchargement du classeur Excel, dans lequel vous trouverez des explications utiles pour chaque élément de la grille et où vous pourrez apporter toutes les modifications désirées. 
Une facture sera également envoyée, pour vos dossiers. 
Je sais que le fichier non protégé est facilement transférable, mais par respect pour les heures de travail engagées dans ce projet, j'apprécierais que vous respectiez la licence d'utilisation de un paiement = une organisation. Merci!
</t>
    </r>
    <r>
      <rPr>
        <b/>
        <sz val="11"/>
        <color theme="1"/>
        <rFont val="Calibri"/>
        <family val="2"/>
        <scheme val="minor"/>
      </rPr>
      <t>Vous trouverez le lien pour acheter le classeur ci-dessous.</t>
    </r>
  </si>
  <si>
    <t>30. Si c'est possible, le compte a été vérifié (compte officiel). Aucun compte n'usurpe l'identité de l'organisation.</t>
  </si>
  <si>
    <t>21. Les formats éphémères (stories) sont utilisés lorsque c'est possible.</t>
  </si>
  <si>
    <t>22. L'organisation suit les tendances en termes de contenus.</t>
  </si>
  <si>
    <t>23. L'organisation exploite les nouvelles fonctionnalités des réseaux sociaux.</t>
  </si>
  <si>
    <t>20.  Dans le texte d’accroche et le contenu des publications, on sent le désir de créer de l’engagement (réactions, commentaires, partages, clics).</t>
  </si>
  <si>
    <t>L'indice d'optimisation est un indice que j'ai créé pour avoir une idée rapide de la qualité des réseaux sociaux d'une organisation et du travail à effectuer. Il va de -10 (optimisation médiocre) à +10 (optimisation optimale) et il est calculé automatiquement à la fin de l'audit, selon la formule ci-dessous (les chiffres se mettront à jour au fur et à mesure que vous remplirez la grille).</t>
  </si>
  <si>
    <r>
      <rPr>
        <b/>
        <sz val="10"/>
        <color theme="1"/>
        <rFont val="Calibri"/>
        <family val="2"/>
        <scheme val="minor"/>
      </rPr>
      <t xml:space="preserve">
</t>
    </r>
    <r>
      <rPr>
        <b/>
        <sz val="11"/>
        <color theme="1"/>
        <rFont val="Calibri"/>
        <family val="2"/>
        <scheme val="minor"/>
      </rPr>
      <t>Au top!</t>
    </r>
    <r>
      <rPr>
        <b/>
        <sz val="10"/>
        <color theme="1"/>
        <rFont val="Calibri"/>
        <family val="2"/>
        <scheme val="minor"/>
      </rPr>
      <t xml:space="preserve">
Optimisation optimale! 
</t>
    </r>
    <r>
      <rPr>
        <sz val="10"/>
        <color theme="1"/>
        <rFont val="Calibri"/>
        <family val="2"/>
        <scheme val="minor"/>
      </rPr>
      <t>Vos réseaux sociaux sont optimisés d'excellente façon. Votre présence en ligne devrait attirer l'attention et l'engagement de votre public. Continuez sur cette lancée!</t>
    </r>
  </si>
  <si>
    <r>
      <rPr>
        <b/>
        <sz val="10"/>
        <color theme="1"/>
        <rFont val="Calibri"/>
        <family val="2"/>
        <scheme val="minor"/>
      </rPr>
      <t xml:space="preserve">
</t>
    </r>
    <r>
      <rPr>
        <b/>
        <sz val="11"/>
        <color theme="1"/>
        <rFont val="Calibri"/>
        <family val="2"/>
        <scheme val="minor"/>
      </rPr>
      <t>Sur la bonne voie!</t>
    </r>
    <r>
      <rPr>
        <b/>
        <sz val="10"/>
        <color theme="1"/>
        <rFont val="Calibri"/>
        <family val="2"/>
        <scheme val="minor"/>
      </rPr>
      <t xml:space="preserve">
Optimisation partielle.</t>
    </r>
    <r>
      <rPr>
        <sz val="10"/>
        <color theme="1"/>
        <rFont val="Calibri"/>
        <family val="2"/>
        <scheme val="minor"/>
      </rPr>
      <t xml:space="preserve"> 
 Vos réseaux sociaux montrent  des signes prometteurs d'optimisation. Avec quelques ajustements, vous pourrez renforcer  votre connexion avec votre audience et augmenter votre influence en ligne.</t>
    </r>
  </si>
  <si>
    <r>
      <rPr>
        <b/>
        <sz val="10"/>
        <color theme="1"/>
        <rFont val="Calibri"/>
        <family val="2"/>
        <scheme val="minor"/>
      </rPr>
      <t xml:space="preserve">
</t>
    </r>
    <r>
      <rPr>
        <b/>
        <sz val="11"/>
        <color theme="1"/>
        <rFont val="Calibri"/>
        <family val="2"/>
        <scheme val="minor"/>
      </rPr>
      <t>Besoin d'action!</t>
    </r>
    <r>
      <rPr>
        <b/>
        <sz val="10"/>
        <color theme="1"/>
        <rFont val="Calibri"/>
        <family val="2"/>
        <scheme val="minor"/>
      </rPr>
      <t xml:space="preserve">
Optimisation déficiente.</t>
    </r>
    <r>
      <rPr>
        <sz val="10"/>
        <color theme="1"/>
        <rFont val="Calibri"/>
        <family val="2"/>
        <scheme val="minor"/>
      </rPr>
      <t xml:space="preserve"> 
Il est temps d'agir. Vos réseaux sociaux révèlent des lacunes qui nécessitent une attention immédiate. Pour renverser la tendance, envisagez sérieusement de faire appel à un professionnel des réseaux sociaux.</t>
    </r>
  </si>
  <si>
    <r>
      <rPr>
        <b/>
        <sz val="10"/>
        <color theme="1"/>
        <rFont val="Calibri"/>
        <family val="2"/>
        <scheme val="minor"/>
      </rPr>
      <t xml:space="preserve">
</t>
    </r>
    <r>
      <rPr>
        <b/>
        <sz val="11"/>
        <color theme="1"/>
        <rFont val="Calibri"/>
        <family val="2"/>
        <scheme val="minor"/>
      </rPr>
      <t>En progression.</t>
    </r>
    <r>
      <rPr>
        <b/>
        <sz val="10"/>
        <color theme="1"/>
        <rFont val="Calibri"/>
        <family val="2"/>
        <scheme val="minor"/>
      </rPr>
      <t xml:space="preserve">
Optimisation minimale.</t>
    </r>
    <r>
      <rPr>
        <sz val="10"/>
        <color theme="1"/>
        <rFont val="Calibri"/>
        <family val="2"/>
        <scheme val="minor"/>
      </rPr>
      <t xml:space="preserve"> 
Vos réseaux sociaux présentent certaines bases d'optimisation, mais il reste des opportunités à saisir. En investissant un peu plus d'efforts, vous pourriez transformer ces fondations en une présence en ligne plus dynamique.</t>
    </r>
  </si>
  <si>
    <r>
      <rPr>
        <b/>
        <sz val="10"/>
        <color theme="1"/>
        <rFont val="Calibri"/>
        <family val="2"/>
        <scheme val="minor"/>
      </rPr>
      <t xml:space="preserve">
</t>
    </r>
    <r>
      <rPr>
        <b/>
        <sz val="11"/>
        <color theme="1"/>
        <rFont val="Calibri"/>
        <family val="2"/>
        <scheme val="minor"/>
      </rPr>
      <t>Urgence!</t>
    </r>
    <r>
      <rPr>
        <b/>
        <sz val="10"/>
        <color theme="1"/>
        <rFont val="Calibri"/>
        <family val="2"/>
        <scheme val="minor"/>
      </rPr>
      <t xml:space="preserve">
Optimisation très déficiente.</t>
    </r>
    <r>
      <rPr>
        <sz val="10"/>
        <color theme="1"/>
        <rFont val="Calibri"/>
        <family val="2"/>
        <scheme val="minor"/>
      </rPr>
      <t xml:space="preserve"> 
Vos réseaux sociaux présentent des problèmes majeurs qui entravent sérieusement votre présence en ligne. Pour éviter une détérioration plus importante, il est impératif de consulter un.e expert.e en stratégie des réseaux sociaux. </t>
    </r>
  </si>
  <si>
    <t>Interprétation de l'indice d'optimisation</t>
  </si>
  <si>
    <t>Total de la valeur des réponses sur 10 points :</t>
  </si>
  <si>
    <t>Version du 28 août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</si>
</sst>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b/>
      <sz val="10"/>
      <color theme="0"/>
      <name val="Calibri"/>
      <family val="2"/>
      <scheme val="minor"/>
    </font>
    <font>
      <b/>
      <sz val="7"/>
      <color theme="0"/>
      <name val="Times New Roman"/>
      <family val="1"/>
    </font>
    <font>
      <b/>
      <sz val="18"/>
      <color theme="0"/>
      <name val="Calibri"/>
      <family val="2"/>
      <scheme val="minor"/>
    </font>
    <font>
      <b/>
      <sz val="10"/>
      <name val="Calibri"/>
      <family val="2"/>
      <scheme val="minor"/>
    </font>
    <font>
      <b/>
      <sz val="20"/>
      <name val="Calibri"/>
      <family val="2"/>
      <scheme val="minor"/>
    </font>
    <font>
      <sz val="12"/>
      <color theme="1"/>
      <name val="Calibri"/>
      <family val="2"/>
      <scheme val="minor"/>
    </font>
    <font>
      <b/>
      <sz val="12"/>
      <name val="Calibri"/>
      <family val="2"/>
      <scheme val="minor"/>
    </font>
    <font>
      <b/>
      <sz val="13"/>
      <color theme="1"/>
      <name val="Calibri"/>
      <family val="2"/>
      <scheme val="minor"/>
    </font>
    <font>
      <b/>
      <i/>
      <sz val="12"/>
      <color theme="1"/>
      <name val="Calibri"/>
      <family val="2"/>
      <scheme val="minor"/>
    </font>
    <font>
      <b/>
      <sz val="14"/>
      <color theme="1"/>
      <name val="Calibri"/>
      <family val="2"/>
      <scheme val="minor"/>
    </font>
    <font>
      <b/>
      <sz val="12"/>
      <color rgb="FFE52D27"/>
      <name val="Calibri"/>
      <family val="2"/>
      <scheme val="minor"/>
    </font>
    <font>
      <b/>
      <u/>
      <sz val="12"/>
      <color rgb="FFFF0000"/>
      <name val="Calibri"/>
      <family val="2"/>
      <scheme val="minor"/>
    </font>
    <font>
      <b/>
      <u/>
      <sz val="11"/>
      <color rgb="FFFF0000"/>
      <name val="Calibri"/>
      <family val="2"/>
      <scheme val="minor"/>
    </font>
    <font>
      <sz val="12"/>
      <name val="Calibri"/>
      <family val="2"/>
      <scheme val="minor"/>
    </font>
    <font>
      <b/>
      <sz val="12"/>
      <color theme="1"/>
      <name val="Calibri"/>
      <family val="2"/>
      <scheme val="minor"/>
    </font>
    <font>
      <sz val="9"/>
      <color theme="1"/>
      <name val="Calibri"/>
      <family val="2"/>
      <scheme val="minor"/>
    </font>
    <font>
      <sz val="10"/>
      <name val="Calibri"/>
      <family val="2"/>
      <scheme val="minor"/>
    </font>
    <font>
      <b/>
      <sz val="9"/>
      <color theme="0"/>
      <name val="Calibri"/>
      <family val="2"/>
      <scheme val="minor"/>
    </font>
    <font>
      <sz val="13"/>
      <color theme="1"/>
      <name val="Calibri"/>
      <family val="2"/>
      <scheme val="minor"/>
    </font>
    <font>
      <sz val="8"/>
      <name val="Calibri"/>
      <family val="2"/>
      <scheme val="minor"/>
    </font>
  </fonts>
  <fills count="18">
    <fill>
      <patternFill patternType="none"/>
    </fill>
    <fill>
      <patternFill patternType="gray125"/>
    </fill>
    <fill>
      <patternFill patternType="solid">
        <fgColor rgb="FFE36C0A"/>
        <bgColor indexed="64"/>
      </patternFill>
    </fill>
    <fill>
      <patternFill patternType="solid">
        <fgColor rgb="FF00B050"/>
        <bgColor indexed="64"/>
      </patternFill>
    </fill>
    <fill>
      <patternFill patternType="solid">
        <fgColor rgb="FFFF0000"/>
        <bgColor indexed="64"/>
      </patternFill>
    </fill>
    <fill>
      <patternFill patternType="solid">
        <fgColor rgb="FF00000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7"/>
        <bgColor indexed="64"/>
      </patternFill>
    </fill>
    <fill>
      <patternFill patternType="solid">
        <fgColor theme="8"/>
        <bgColor indexed="64"/>
      </patternFill>
    </fill>
    <fill>
      <patternFill patternType="solid">
        <fgColor theme="1"/>
        <bgColor indexed="64"/>
      </patternFill>
    </fill>
    <fill>
      <patternFill patternType="solid">
        <fgColor theme="5"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34998626667073579"/>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27">
    <xf numFmtId="0" fontId="0" fillId="0" borderId="0" xfId="0"/>
    <xf numFmtId="0" fontId="0" fillId="0" borderId="0" xfId="0"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9" borderId="0" xfId="0" applyFont="1" applyFill="1" applyAlignment="1">
      <alignment horizontal="center"/>
    </xf>
    <xf numFmtId="0" fontId="1" fillId="8" borderId="0" xfId="0" applyFont="1" applyFill="1" applyAlignment="1">
      <alignment horizontal="center"/>
    </xf>
    <xf numFmtId="0" fontId="9" fillId="6" borderId="9" xfId="0" applyFont="1" applyFill="1" applyBorder="1" applyAlignment="1" applyProtection="1">
      <alignment horizontal="center" vertical="center" wrapText="1"/>
      <protection locked="0"/>
    </xf>
    <xf numFmtId="0" fontId="14" fillId="0" borderId="0" xfId="0" applyFont="1"/>
    <xf numFmtId="0" fontId="2" fillId="0" borderId="0" xfId="0" applyFont="1" applyAlignment="1">
      <alignment horizontal="left" vertical="center" wrapText="1" indent="2"/>
    </xf>
    <xf numFmtId="0" fontId="5" fillId="0" borderId="0" xfId="1" applyAlignment="1" applyProtection="1"/>
    <xf numFmtId="0" fontId="3" fillId="0" borderId="0" xfId="0" applyFont="1" applyAlignment="1">
      <alignment horizontal="left" vertical="center"/>
    </xf>
    <xf numFmtId="0" fontId="1" fillId="11" borderId="4" xfId="0" applyFont="1" applyFill="1" applyBorder="1" applyAlignment="1">
      <alignment horizontal="left" vertical="center" wrapText="1" indent="1"/>
    </xf>
    <xf numFmtId="0" fontId="3" fillId="0" borderId="0" xfId="0" applyFont="1" applyAlignment="1">
      <alignment horizontal="left"/>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3" fillId="0" borderId="0" xfId="0" applyFont="1" applyAlignment="1">
      <alignment horizontal="left" vertical="top" indent="1"/>
    </xf>
    <xf numFmtId="0" fontId="0" fillId="0" borderId="0" xfId="0" applyAlignment="1">
      <alignment horizontal="left" vertical="top" indent="1"/>
    </xf>
    <xf numFmtId="0" fontId="21" fillId="0" borderId="0" xfId="0" applyFont="1"/>
    <xf numFmtId="0" fontId="6" fillId="3" borderId="5" xfId="0" applyFont="1" applyFill="1" applyBorder="1" applyAlignment="1">
      <alignment horizontal="right" vertical="center" wrapText="1" indent="1"/>
    </xf>
    <xf numFmtId="0" fontId="22" fillId="12" borderId="6" xfId="0" applyFont="1" applyFill="1" applyBorder="1" applyAlignment="1">
      <alignment horizontal="left" vertical="center" wrapText="1"/>
    </xf>
    <xf numFmtId="0" fontId="6" fillId="4" borderId="6" xfId="0" applyFont="1" applyFill="1" applyBorder="1" applyAlignment="1">
      <alignment horizontal="right" vertical="center" wrapText="1" indent="1"/>
    </xf>
    <xf numFmtId="0" fontId="6" fillId="8" borderId="6" xfId="0" applyFont="1" applyFill="1" applyBorder="1" applyAlignment="1">
      <alignment horizontal="right" vertical="center" wrapText="1" indent="1"/>
    </xf>
    <xf numFmtId="0" fontId="6" fillId="10" borderId="6" xfId="0" applyFont="1" applyFill="1" applyBorder="1" applyAlignment="1">
      <alignment horizontal="center" vertical="center" wrapText="1"/>
    </xf>
    <xf numFmtId="0" fontId="0" fillId="0" borderId="0" xfId="0" applyAlignment="1">
      <alignment vertical="top"/>
    </xf>
    <xf numFmtId="0" fontId="0" fillId="15" borderId="0" xfId="0" applyFill="1"/>
    <xf numFmtId="0" fontId="0" fillId="15" borderId="0" xfId="0" applyFill="1" applyAlignment="1">
      <alignment horizontal="left" vertical="center"/>
    </xf>
    <xf numFmtId="0" fontId="5" fillId="0" borderId="0" xfId="1" applyAlignment="1" applyProtection="1">
      <alignment horizontal="left"/>
    </xf>
    <xf numFmtId="0" fontId="0" fillId="15" borderId="0" xfId="0" applyFill="1" applyAlignment="1">
      <alignment wrapText="1"/>
    </xf>
    <xf numFmtId="0" fontId="15" fillId="15" borderId="0" xfId="0" applyFont="1" applyFill="1" applyAlignment="1">
      <alignment vertical="top"/>
    </xf>
    <xf numFmtId="49" fontId="20" fillId="16" borderId="1" xfId="0" applyNumberFormat="1" applyFont="1" applyFill="1" applyBorder="1" applyAlignment="1">
      <alignment horizontal="center" vertical="center"/>
    </xf>
    <xf numFmtId="49" fontId="20" fillId="16" borderId="1" xfId="0" applyNumberFormat="1" applyFont="1" applyFill="1" applyBorder="1" applyAlignment="1">
      <alignment horizontal="center" vertical="center" wrapText="1"/>
    </xf>
    <xf numFmtId="0" fontId="0" fillId="15" borderId="0" xfId="0" applyFill="1" applyAlignment="1">
      <alignment horizontal="left" vertical="top" indent="1"/>
    </xf>
    <xf numFmtId="0" fontId="13" fillId="17" borderId="0" xfId="0" applyFont="1" applyFill="1" applyAlignment="1">
      <alignment horizontal="center"/>
    </xf>
    <xf numFmtId="0" fontId="15" fillId="12" borderId="22" xfId="0" applyFont="1" applyFill="1" applyBorder="1" applyAlignment="1">
      <alignment horizontal="left" indent="1"/>
    </xf>
    <xf numFmtId="0" fontId="3" fillId="12" borderId="24" xfId="0" applyFont="1" applyFill="1" applyBorder="1" applyAlignment="1">
      <alignment horizontal="right" indent="1"/>
    </xf>
    <xf numFmtId="0" fontId="0" fillId="12" borderId="0" xfId="0" applyFill="1" applyAlignment="1">
      <alignment horizontal="left" indent="1"/>
    </xf>
    <xf numFmtId="0" fontId="0" fillId="12" borderId="26" xfId="0" applyFill="1" applyBorder="1" applyAlignment="1">
      <alignment horizontal="left" indent="1"/>
    </xf>
    <xf numFmtId="0" fontId="0" fillId="0" borderId="26" xfId="0" applyBorder="1"/>
    <xf numFmtId="0" fontId="0" fillId="0" borderId="23" xfId="0" applyBorder="1"/>
    <xf numFmtId="0" fontId="0" fillId="0" borderId="25" xfId="0" applyBorder="1"/>
    <xf numFmtId="0" fontId="3" fillId="12" borderId="27" xfId="0" applyFont="1" applyFill="1" applyBorder="1" applyAlignment="1">
      <alignment horizontal="right" indent="1"/>
    </xf>
    <xf numFmtId="0" fontId="3" fillId="12" borderId="28" xfId="0" applyFont="1" applyFill="1" applyBorder="1" applyAlignment="1">
      <alignment horizontal="left" indent="1"/>
    </xf>
    <xf numFmtId="0" fontId="0" fillId="0" borderId="28" xfId="0" applyBorder="1"/>
    <xf numFmtId="0" fontId="0" fillId="0" borderId="29" xfId="0" applyBorder="1"/>
    <xf numFmtId="49" fontId="4" fillId="12" borderId="24" xfId="0" applyNumberFormat="1" applyFont="1" applyFill="1" applyBorder="1" applyAlignment="1">
      <alignment horizontal="left" indent="1"/>
    </xf>
    <xf numFmtId="0" fontId="0" fillId="15" borderId="0" xfId="0" applyFill="1" applyAlignment="1">
      <alignment vertical="top"/>
    </xf>
    <xf numFmtId="0" fontId="5" fillId="0" borderId="0" xfId="1" applyAlignment="1" applyProtection="1">
      <alignment horizontal="left"/>
      <protection locked="0"/>
    </xf>
    <xf numFmtId="0" fontId="0" fillId="0" borderId="0" xfId="0" applyAlignment="1">
      <alignment horizontal="left" vertical="top" wrapText="1"/>
    </xf>
    <xf numFmtId="0" fontId="3" fillId="12" borderId="0" xfId="0" applyFont="1" applyFill="1"/>
    <xf numFmtId="0" fontId="3" fillId="12" borderId="25" xfId="0" applyFont="1" applyFill="1" applyBorder="1"/>
    <xf numFmtId="0" fontId="5" fillId="0" borderId="0" xfId="1" applyAlignment="1" applyProtection="1">
      <alignment horizontal="left"/>
    </xf>
    <xf numFmtId="0" fontId="13" fillId="17" borderId="0" xfId="0" applyFont="1" applyFill="1" applyAlignment="1">
      <alignment horizontal="center"/>
    </xf>
    <xf numFmtId="0" fontId="24" fillId="17" borderId="0" xfId="0" applyFont="1" applyFill="1" applyAlignment="1">
      <alignment horizontal="center"/>
    </xf>
    <xf numFmtId="0" fontId="15" fillId="7" borderId="0" xfId="0" applyFont="1" applyFill="1" applyAlignment="1">
      <alignment horizontal="left" vertical="center" wrapText="1" indent="2"/>
    </xf>
    <xf numFmtId="0" fontId="2" fillId="7" borderId="0" xfId="0" applyFont="1" applyFill="1" applyAlignment="1">
      <alignment horizontal="left" vertical="center" wrapText="1" indent="2"/>
    </xf>
    <xf numFmtId="0" fontId="16" fillId="13" borderId="0" xfId="0" applyFont="1" applyFill="1" applyAlignment="1">
      <alignment horizontal="center" vertical="center"/>
    </xf>
    <xf numFmtId="0" fontId="18" fillId="13" borderId="0" xfId="1" applyFont="1" applyFill="1" applyAlignment="1" applyProtection="1">
      <alignment horizontal="left" vertical="center"/>
      <protection locked="0"/>
    </xf>
    <xf numFmtId="0" fontId="17" fillId="13" borderId="0" xfId="1" applyFont="1" applyFill="1" applyAlignment="1" applyProtection="1">
      <alignment horizontal="left" vertical="center"/>
      <protection locked="0"/>
    </xf>
    <xf numFmtId="0" fontId="6" fillId="5" borderId="8" xfId="0" applyFont="1" applyFill="1" applyBorder="1" applyAlignment="1">
      <alignment horizontal="left" vertical="top" wrapText="1"/>
    </xf>
    <xf numFmtId="0" fontId="3" fillId="0" borderId="1" xfId="0" applyFont="1" applyBorder="1" applyAlignment="1">
      <alignment horizontal="left" vertical="top" wrapText="1"/>
    </xf>
    <xf numFmtId="0" fontId="3" fillId="6" borderId="17" xfId="0" applyFont="1" applyFill="1" applyBorder="1" applyAlignment="1" applyProtection="1">
      <alignment horizontal="left" vertical="top" wrapText="1" indent="1"/>
      <protection locked="0"/>
    </xf>
    <xf numFmtId="0" fontId="3" fillId="6" borderId="15" xfId="0" applyFont="1" applyFill="1" applyBorder="1" applyAlignment="1" applyProtection="1">
      <alignment horizontal="left" vertical="top" wrapText="1" indent="1"/>
      <protection locked="0"/>
    </xf>
    <xf numFmtId="0" fontId="3" fillId="6" borderId="16" xfId="0" applyFont="1" applyFill="1" applyBorder="1" applyAlignment="1" applyProtection="1">
      <alignment horizontal="left" vertical="top" wrapText="1" indent="1"/>
      <protection locked="0"/>
    </xf>
    <xf numFmtId="0" fontId="5" fillId="0" borderId="0" xfId="1" applyAlignment="1" applyProtection="1">
      <alignment horizontal="left"/>
      <protection locked="0"/>
    </xf>
    <xf numFmtId="0" fontId="6" fillId="10" borderId="8" xfId="0" applyFont="1" applyFill="1" applyBorder="1" applyAlignment="1">
      <alignment horizontal="left" vertical="top" wrapText="1"/>
    </xf>
    <xf numFmtId="0" fontId="0" fillId="0" borderId="1" xfId="0" applyBorder="1" applyAlignment="1">
      <alignment horizontal="left" vertical="top" wrapText="1"/>
    </xf>
    <xf numFmtId="0" fontId="3" fillId="6" borderId="13" xfId="0" applyFont="1" applyFill="1" applyBorder="1" applyAlignment="1" applyProtection="1">
      <alignment horizontal="left" vertical="top" wrapText="1" indent="1"/>
      <protection locked="0"/>
    </xf>
    <xf numFmtId="0" fontId="3" fillId="6" borderId="2" xfId="0" applyFont="1" applyFill="1" applyBorder="1" applyAlignment="1" applyProtection="1">
      <alignment horizontal="left" vertical="top" wrapText="1" indent="1"/>
      <protection locked="0"/>
    </xf>
    <xf numFmtId="0" fontId="3" fillId="6" borderId="14" xfId="0" applyFont="1" applyFill="1" applyBorder="1" applyAlignment="1" applyProtection="1">
      <alignment horizontal="left" vertical="top" wrapText="1" indent="1"/>
      <protection locked="0"/>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5" borderId="1" xfId="0" applyFont="1" applyFill="1" applyBorder="1" applyAlignment="1">
      <alignment horizontal="left" vertical="top" wrapText="1"/>
    </xf>
    <xf numFmtId="0" fontId="4" fillId="0" borderId="1" xfId="0" applyFont="1" applyBorder="1" applyAlignment="1">
      <alignment horizontal="left" vertical="top" wrapText="1"/>
    </xf>
    <xf numFmtId="0" fontId="20" fillId="0" borderId="31" xfId="0" applyFont="1" applyBorder="1" applyAlignment="1" applyProtection="1">
      <alignment horizontal="left" vertical="center" indent="1"/>
      <protection locked="0"/>
    </xf>
    <xf numFmtId="0" fontId="20" fillId="0" borderId="32" xfId="0" applyFont="1" applyBorder="1" applyAlignment="1" applyProtection="1">
      <alignment horizontal="left" vertical="center" indent="1"/>
      <protection locked="0"/>
    </xf>
    <xf numFmtId="0" fontId="20" fillId="0" borderId="8" xfId="0" applyFont="1" applyBorder="1" applyAlignment="1" applyProtection="1">
      <alignment horizontal="left" vertical="center" indent="1"/>
      <protection locked="0"/>
    </xf>
    <xf numFmtId="0" fontId="20" fillId="0" borderId="1" xfId="0" applyFont="1" applyBorder="1" applyAlignment="1" applyProtection="1">
      <alignment horizontal="left" vertical="center" indent="1"/>
      <protection locked="0"/>
    </xf>
    <xf numFmtId="0" fontId="20" fillId="0" borderId="13" xfId="0" applyFont="1" applyBorder="1" applyAlignment="1" applyProtection="1">
      <alignment horizontal="left" vertical="center" indent="1"/>
      <protection locked="0"/>
    </xf>
    <xf numFmtId="0" fontId="20" fillId="0" borderId="2" xfId="0" applyFont="1" applyBorder="1" applyAlignment="1" applyProtection="1">
      <alignment horizontal="left" vertical="center" indent="1"/>
      <protection locked="0"/>
    </xf>
    <xf numFmtId="0" fontId="20" fillId="0" borderId="3" xfId="0" applyFont="1" applyBorder="1" applyAlignment="1" applyProtection="1">
      <alignment horizontal="left" vertical="center" indent="1"/>
      <protection locked="0"/>
    </xf>
    <xf numFmtId="0" fontId="4" fillId="0" borderId="0" xfId="0" applyFont="1" applyAlignment="1">
      <alignment horizontal="center"/>
    </xf>
    <xf numFmtId="0" fontId="11" fillId="0" borderId="21" xfId="0" applyFont="1" applyBorder="1" applyAlignment="1" applyProtection="1">
      <alignment horizontal="left" vertical="center" indent="1"/>
      <protection locked="0"/>
    </xf>
    <xf numFmtId="0" fontId="11" fillId="0" borderId="2" xfId="0" applyFont="1" applyBorder="1" applyAlignment="1" applyProtection="1">
      <alignment horizontal="left" vertical="center" indent="1"/>
      <protection locked="0"/>
    </xf>
    <xf numFmtId="0" fontId="11" fillId="0" borderId="14" xfId="0" applyFont="1" applyBorder="1" applyAlignment="1" applyProtection="1">
      <alignment horizontal="left" vertical="center" indent="1"/>
      <protection locked="0"/>
    </xf>
    <xf numFmtId="0" fontId="11" fillId="0" borderId="33" xfId="0" applyFont="1" applyBorder="1" applyAlignment="1" applyProtection="1">
      <alignment horizontal="left" vertical="center" indent="1"/>
      <protection locked="0"/>
    </xf>
    <xf numFmtId="0" fontId="11" fillId="0" borderId="15" xfId="0" applyFont="1" applyBorder="1" applyAlignment="1" applyProtection="1">
      <alignment horizontal="left" vertical="center" indent="1"/>
      <protection locked="0"/>
    </xf>
    <xf numFmtId="0" fontId="11" fillId="0" borderId="16" xfId="0" applyFont="1" applyBorder="1" applyAlignment="1" applyProtection="1">
      <alignment horizontal="left" vertical="center" indent="1"/>
      <protection locked="0"/>
    </xf>
    <xf numFmtId="0" fontId="6" fillId="10" borderId="1" xfId="0" applyFont="1" applyFill="1" applyBorder="1" applyAlignment="1">
      <alignment horizontal="left" vertical="top" wrapText="1"/>
    </xf>
    <xf numFmtId="0" fontId="10" fillId="0" borderId="0" xfId="0" applyFont="1" applyAlignment="1">
      <alignment horizontal="center" vertical="center" wrapText="1"/>
    </xf>
    <xf numFmtId="0" fontId="12" fillId="0" borderId="0" xfId="0" applyFont="1" applyAlignment="1">
      <alignment horizontal="center"/>
    </xf>
    <xf numFmtId="0" fontId="12" fillId="12" borderId="5" xfId="0" applyFont="1" applyFill="1" applyBorder="1" applyAlignment="1" applyProtection="1">
      <alignment horizontal="left" vertical="center" wrapText="1" indent="1"/>
      <protection locked="0"/>
    </xf>
    <xf numFmtId="0" fontId="12" fillId="12" borderId="6" xfId="0" applyFont="1" applyFill="1" applyBorder="1" applyAlignment="1" applyProtection="1">
      <alignment horizontal="left" vertical="center" wrapText="1" indent="1"/>
      <protection locked="0"/>
    </xf>
    <xf numFmtId="0" fontId="12" fillId="12" borderId="7" xfId="0" applyFont="1" applyFill="1" applyBorder="1" applyAlignment="1" applyProtection="1">
      <alignment horizontal="left" vertical="center" wrapText="1" indent="1"/>
      <protection locked="0"/>
    </xf>
    <xf numFmtId="0" fontId="19" fillId="12" borderId="5" xfId="0" applyFont="1" applyFill="1" applyBorder="1" applyAlignment="1" applyProtection="1">
      <alignment horizontal="left" vertical="center" wrapText="1" indent="1"/>
      <protection locked="0"/>
    </xf>
    <xf numFmtId="0" fontId="19" fillId="12" borderId="6" xfId="0" applyFont="1" applyFill="1" applyBorder="1" applyAlignment="1" applyProtection="1">
      <alignment horizontal="left" vertical="center" wrapText="1" indent="1"/>
      <protection locked="0"/>
    </xf>
    <xf numFmtId="0" fontId="19" fillId="12" borderId="7" xfId="0" applyFont="1" applyFill="1" applyBorder="1" applyAlignment="1" applyProtection="1">
      <alignment horizontal="left" vertical="center" wrapText="1" indent="1"/>
      <protection locked="0"/>
    </xf>
    <xf numFmtId="0" fontId="1" fillId="11" borderId="18" xfId="0" applyFont="1" applyFill="1" applyBorder="1" applyAlignment="1">
      <alignment horizontal="center" vertical="center"/>
    </xf>
    <xf numFmtId="0" fontId="1" fillId="11" borderId="19" xfId="0" applyFont="1" applyFill="1" applyBorder="1" applyAlignment="1">
      <alignment horizontal="center" vertical="center"/>
    </xf>
    <xf numFmtId="0" fontId="1" fillId="11" borderId="20" xfId="0" applyFont="1" applyFill="1" applyBorder="1" applyAlignment="1">
      <alignment horizontal="center" vertical="center"/>
    </xf>
    <xf numFmtId="0" fontId="1" fillId="11" borderId="10" xfId="1" applyFont="1" applyFill="1" applyBorder="1" applyAlignment="1" applyProtection="1">
      <alignment horizontal="center" vertical="center"/>
    </xf>
    <xf numFmtId="0" fontId="1" fillId="11" borderId="11" xfId="1" applyFont="1" applyFill="1" applyBorder="1" applyAlignment="1" applyProtection="1">
      <alignment horizontal="center" vertical="center"/>
    </xf>
    <xf numFmtId="0" fontId="0" fillId="12" borderId="0" xfId="0" applyFill="1"/>
    <xf numFmtId="0" fontId="15" fillId="12" borderId="0" xfId="0" applyFont="1" applyFill="1" applyAlignment="1">
      <alignment vertical="center" wrapText="1"/>
    </xf>
    <xf numFmtId="0" fontId="0" fillId="12" borderId="0" xfId="0" applyFill="1" applyAlignment="1">
      <alignment horizontal="left" vertical="center"/>
    </xf>
    <xf numFmtId="0" fontId="0" fillId="12" borderId="30" xfId="0" applyFill="1" applyBorder="1" applyAlignment="1">
      <alignment horizontal="right" vertical="center"/>
    </xf>
    <xf numFmtId="0" fontId="0" fillId="12" borderId="30" xfId="0" applyFill="1" applyBorder="1" applyAlignment="1">
      <alignment horizontal="center" vertical="center"/>
    </xf>
    <xf numFmtId="0" fontId="15" fillId="12" borderId="0" xfId="0" applyFont="1" applyFill="1"/>
    <xf numFmtId="0" fontId="0" fillId="12" borderId="30" xfId="0" applyFill="1" applyBorder="1" applyAlignment="1">
      <alignment vertical="center"/>
    </xf>
    <xf numFmtId="0" fontId="2" fillId="12" borderId="0" xfId="0" applyFont="1" applyFill="1" applyAlignment="1">
      <alignment vertical="center"/>
    </xf>
    <xf numFmtId="0" fontId="0" fillId="12" borderId="0" xfId="0" applyFill="1" applyAlignment="1">
      <alignment vertical="center"/>
    </xf>
    <xf numFmtId="0" fontId="15" fillId="12" borderId="0" xfId="0" applyFont="1" applyFill="1" applyAlignment="1">
      <alignment vertical="top"/>
    </xf>
    <xf numFmtId="0" fontId="0" fillId="12" borderId="0" xfId="0" applyFill="1" applyAlignment="1">
      <alignment wrapText="1"/>
    </xf>
    <xf numFmtId="49" fontId="20" fillId="12" borderId="1" xfId="0" applyNumberFormat="1" applyFont="1" applyFill="1" applyBorder="1" applyAlignment="1">
      <alignment horizontal="center" vertical="center"/>
    </xf>
    <xf numFmtId="49" fontId="20" fillId="12" borderId="1" xfId="0" applyNumberFormat="1" applyFont="1" applyFill="1" applyBorder="1" applyAlignment="1">
      <alignment horizontal="center" vertical="center" wrapText="1"/>
    </xf>
    <xf numFmtId="49" fontId="20" fillId="12" borderId="0" xfId="0" applyNumberFormat="1" applyFont="1" applyFill="1" applyAlignment="1">
      <alignment horizontal="center" vertical="center" wrapText="1"/>
    </xf>
    <xf numFmtId="0" fontId="3" fillId="12" borderId="1" xfId="0" applyFont="1" applyFill="1" applyBorder="1" applyAlignment="1">
      <alignment horizontal="center" vertical="top" wrapText="1"/>
    </xf>
    <xf numFmtId="0" fontId="3" fillId="12" borderId="0" xfId="0" applyFont="1" applyFill="1" applyAlignment="1">
      <alignment horizontal="center" vertical="center" wrapText="1"/>
    </xf>
    <xf numFmtId="0" fontId="0" fillId="12" borderId="0" xfId="0" applyFill="1" applyAlignment="1">
      <alignment vertical="center" wrapText="1"/>
    </xf>
    <xf numFmtId="0" fontId="0" fillId="12" borderId="0" xfId="0" applyFill="1" applyAlignment="1">
      <alignment horizontal="left" vertical="top" indent="1"/>
    </xf>
    <xf numFmtId="1" fontId="15" fillId="15" borderId="6" xfId="0" applyNumberFormat="1" applyFont="1" applyFill="1" applyBorder="1" applyAlignment="1">
      <alignment horizontal="center" vertical="center"/>
    </xf>
    <xf numFmtId="1" fontId="15" fillId="15" borderId="7" xfId="0" applyNumberFormat="1" applyFont="1" applyFill="1" applyBorder="1" applyAlignment="1">
      <alignment horizontal="center" vertical="center"/>
    </xf>
    <xf numFmtId="0" fontId="0" fillId="0" borderId="0" xfId="0" applyFill="1" applyAlignment="1">
      <alignment horizontal="left" vertical="center"/>
    </xf>
    <xf numFmtId="0" fontId="0" fillId="0" borderId="0" xfId="0" applyFill="1"/>
    <xf numFmtId="0" fontId="0" fillId="0" borderId="0" xfId="0" applyFill="1" applyAlignment="1">
      <alignment horizontal="left" vertical="top" indent="1"/>
    </xf>
    <xf numFmtId="1" fontId="15" fillId="14" borderId="0" xfId="0" applyNumberFormat="1" applyFont="1" applyFill="1" applyAlignment="1">
      <alignment horizontal="center" vertical="center"/>
    </xf>
  </cellXfs>
  <cellStyles count="2">
    <cellStyle name="Lien hypertexte" xfId="1" builtinId="8"/>
    <cellStyle name="Normal" xfId="0" builtinId="0"/>
  </cellStyles>
  <dxfs count="12">
    <dxf>
      <font>
        <b/>
        <i val="0"/>
        <color theme="1"/>
      </font>
      <fill>
        <patternFill>
          <bgColor theme="7"/>
        </patternFill>
      </fill>
    </dxf>
    <dxf>
      <font>
        <b/>
        <i val="0"/>
        <color theme="0"/>
      </font>
      <fill>
        <patternFill>
          <bgColor rgb="FFFF0000"/>
        </patternFill>
      </fill>
    </dxf>
    <dxf>
      <font>
        <b/>
        <i val="0"/>
        <color theme="0"/>
      </font>
      <fill>
        <patternFill>
          <bgColor theme="9"/>
        </patternFill>
      </fill>
    </dxf>
    <dxf>
      <font>
        <b/>
        <i val="0"/>
        <color theme="1"/>
      </font>
      <fill>
        <patternFill>
          <bgColor theme="8" tint="0.39994506668294322"/>
        </patternFill>
      </fill>
    </dxf>
    <dxf>
      <font>
        <b/>
        <i val="0"/>
        <color theme="1"/>
      </font>
      <fill>
        <patternFill>
          <bgColor theme="7"/>
        </patternFill>
      </fill>
    </dxf>
    <dxf>
      <font>
        <b/>
        <i val="0"/>
        <color theme="0"/>
      </font>
      <fill>
        <patternFill>
          <bgColor rgb="FFFF0000"/>
        </patternFill>
      </fill>
    </dxf>
    <dxf>
      <font>
        <b/>
        <i val="0"/>
        <color theme="0"/>
      </font>
      <fill>
        <patternFill>
          <bgColor theme="9"/>
        </patternFill>
      </fill>
    </dxf>
    <dxf>
      <font>
        <b/>
        <i val="0"/>
        <color theme="1"/>
      </font>
      <fill>
        <patternFill>
          <bgColor theme="8" tint="0.39994506668294322"/>
        </patternFill>
      </fill>
    </dxf>
    <dxf>
      <font>
        <b/>
        <i val="0"/>
        <color theme="1"/>
      </font>
      <fill>
        <patternFill>
          <bgColor theme="7"/>
        </patternFill>
      </fill>
    </dxf>
    <dxf>
      <font>
        <b/>
        <i val="0"/>
        <color theme="0"/>
      </font>
      <fill>
        <patternFill>
          <bgColor rgb="FFFF0000"/>
        </patternFill>
      </fill>
    </dxf>
    <dxf>
      <font>
        <b/>
        <i val="0"/>
        <color theme="0"/>
      </font>
      <fill>
        <patternFill>
          <bgColor theme="9"/>
        </patternFill>
      </fill>
    </dxf>
    <dxf>
      <font>
        <b/>
        <i val="0"/>
        <color theme="1"/>
      </font>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hantalepelletier.com/" TargetMode="External"/><Relationship Id="rId7" Type="http://schemas.openxmlformats.org/officeDocument/2006/relationships/printerSettings" Target="../printerSettings/printerSettings1.bin"/><Relationship Id="rId2" Type="http://schemas.openxmlformats.org/officeDocument/2006/relationships/hyperlink" Target="https://twitter.com/ChantPelletier" TargetMode="External"/><Relationship Id="rId1" Type="http://schemas.openxmlformats.org/officeDocument/2006/relationships/hyperlink" Target="https://www.facebook.com/ChantPelletier/" TargetMode="External"/><Relationship Id="rId6" Type="http://schemas.openxmlformats.org/officeDocument/2006/relationships/hyperlink" Target="https://chantalepelletier.com/boutique/" TargetMode="External"/><Relationship Id="rId5" Type="http://schemas.openxmlformats.org/officeDocument/2006/relationships/hyperlink" Target="https://www.linkedin.com/in/chantalepelletier/" TargetMode="External"/><Relationship Id="rId4" Type="http://schemas.openxmlformats.org/officeDocument/2006/relationships/hyperlink" Target="mailto:ecrire@chantalepelletier.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namastats.chantalepelletier.com/" TargetMode="External"/><Relationship Id="rId2" Type="http://schemas.openxmlformats.org/officeDocument/2006/relationships/hyperlink" Target="https://chantalepelletier.com/reseaux-sociaux/8-types-commentaires-et-reponses/" TargetMode="External"/><Relationship Id="rId1" Type="http://schemas.openxmlformats.org/officeDocument/2006/relationships/hyperlink" Target="https://francoischarron.com/sur-le-web/infos/regles-de-communaute-de-francoischarroncom/GYEtPIKO4g/"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7C5D5-366C-42E8-A5A2-C11FB9A68B30}">
  <sheetPr codeName="Feuil1"/>
  <dimension ref="B2:M28"/>
  <sheetViews>
    <sheetView showGridLines="0" showRowColHeaders="0" workbookViewId="0">
      <selection activeCell="F8" sqref="F8:L8"/>
    </sheetView>
  </sheetViews>
  <sheetFormatPr baseColWidth="10" defaultRowHeight="15" x14ac:dyDescent="0.25"/>
  <sheetData>
    <row r="2" spans="2:12" ht="17.25" x14ac:dyDescent="0.3">
      <c r="B2" s="52" t="s">
        <v>7</v>
      </c>
      <c r="C2" s="52"/>
      <c r="D2" s="52"/>
      <c r="E2" s="52"/>
      <c r="F2" s="52"/>
      <c r="G2" s="52"/>
      <c r="H2" s="52"/>
      <c r="I2" s="52"/>
      <c r="J2" s="52"/>
      <c r="K2" s="52"/>
      <c r="L2" s="52"/>
    </row>
    <row r="3" spans="2:12" ht="17.25" x14ac:dyDescent="0.3">
      <c r="B3" s="33"/>
      <c r="C3" s="53" t="s">
        <v>101</v>
      </c>
      <c r="D3" s="53"/>
      <c r="E3" s="53"/>
      <c r="F3" s="53"/>
      <c r="G3" s="53"/>
      <c r="H3" s="53"/>
      <c r="I3" s="53"/>
      <c r="J3" s="53"/>
      <c r="K3" s="53"/>
      <c r="L3" s="33"/>
    </row>
    <row r="4" spans="2:12" ht="15.75" x14ac:dyDescent="0.25">
      <c r="B4" s="7"/>
    </row>
    <row r="5" spans="2:12" ht="73.5" customHeight="1" x14ac:dyDescent="0.25">
      <c r="B5" s="55" t="s">
        <v>20</v>
      </c>
      <c r="C5" s="55"/>
      <c r="D5" s="55"/>
      <c r="E5" s="55"/>
      <c r="F5" s="55"/>
      <c r="G5" s="55"/>
      <c r="H5" s="55"/>
      <c r="I5" s="55"/>
      <c r="J5" s="55"/>
      <c r="K5" s="55"/>
      <c r="L5" s="55"/>
    </row>
    <row r="7" spans="2:12" ht="150" customHeight="1" x14ac:dyDescent="0.25">
      <c r="B7" s="55" t="s">
        <v>87</v>
      </c>
      <c r="C7" s="55"/>
      <c r="D7" s="55"/>
      <c r="E7" s="55"/>
      <c r="F7" s="55"/>
      <c r="G7" s="55"/>
      <c r="H7" s="55"/>
      <c r="I7" s="55"/>
      <c r="J7" s="55"/>
      <c r="K7" s="55"/>
      <c r="L7" s="55"/>
    </row>
    <row r="8" spans="2:12" ht="15.75" x14ac:dyDescent="0.25">
      <c r="B8" s="56" t="s">
        <v>8</v>
      </c>
      <c r="C8" s="56"/>
      <c r="D8" s="56"/>
      <c r="E8" s="56"/>
      <c r="F8" s="57" t="s">
        <v>44</v>
      </c>
      <c r="G8" s="58"/>
      <c r="H8" s="58"/>
      <c r="I8" s="58"/>
      <c r="J8" s="58"/>
      <c r="K8" s="58"/>
      <c r="L8" s="58"/>
    </row>
    <row r="9" spans="2:12" x14ac:dyDescent="0.25">
      <c r="B9" s="8"/>
      <c r="C9" s="8"/>
      <c r="D9" s="8"/>
      <c r="E9" s="8"/>
      <c r="F9" s="8"/>
      <c r="G9" s="8"/>
      <c r="H9" s="8"/>
      <c r="I9" s="8"/>
      <c r="J9" s="8"/>
      <c r="K9" s="8"/>
      <c r="L9" s="8"/>
    </row>
    <row r="10" spans="2:12" ht="61.5" customHeight="1" x14ac:dyDescent="0.25">
      <c r="B10" s="54" t="s">
        <v>19</v>
      </c>
      <c r="C10" s="55"/>
      <c r="D10" s="55"/>
      <c r="E10" s="55"/>
      <c r="F10" s="55"/>
      <c r="G10" s="55"/>
      <c r="H10" s="55"/>
      <c r="I10" s="55"/>
      <c r="J10" s="55"/>
      <c r="K10" s="55"/>
      <c r="L10" s="55"/>
    </row>
    <row r="13" spans="2:12" x14ac:dyDescent="0.25">
      <c r="B13" t="s">
        <v>9</v>
      </c>
      <c r="F13" s="51" t="s">
        <v>10</v>
      </c>
      <c r="G13" s="51"/>
      <c r="H13" s="51"/>
      <c r="I13" s="51"/>
      <c r="J13" s="51"/>
      <c r="K13" s="9"/>
      <c r="L13" s="9"/>
    </row>
    <row r="14" spans="2:12" x14ac:dyDescent="0.25">
      <c r="B14" t="s">
        <v>11</v>
      </c>
      <c r="F14" s="51" t="s">
        <v>12</v>
      </c>
      <c r="G14" s="51"/>
      <c r="H14" s="51"/>
      <c r="I14" s="51"/>
      <c r="J14" s="51"/>
      <c r="K14" s="9"/>
    </row>
    <row r="15" spans="2:12" x14ac:dyDescent="0.25">
      <c r="B15" t="s">
        <v>13</v>
      </c>
      <c r="F15" s="51" t="s">
        <v>14</v>
      </c>
      <c r="G15" s="51"/>
      <c r="H15" s="51"/>
      <c r="I15" s="51"/>
      <c r="J15" s="51"/>
      <c r="K15" s="9"/>
    </row>
    <row r="16" spans="2:12" x14ac:dyDescent="0.25">
      <c r="B16" t="s">
        <v>45</v>
      </c>
      <c r="F16" s="27" t="s">
        <v>46</v>
      </c>
      <c r="G16" s="27"/>
      <c r="H16" s="27"/>
      <c r="I16" s="27"/>
      <c r="J16" s="27"/>
      <c r="K16" s="9"/>
    </row>
    <row r="17" spans="2:13" x14ac:dyDescent="0.25">
      <c r="B17" t="s">
        <v>15</v>
      </c>
      <c r="F17" s="51" t="s">
        <v>16</v>
      </c>
      <c r="G17" s="51"/>
      <c r="H17" s="51"/>
      <c r="I17" s="51"/>
      <c r="J17" s="51"/>
      <c r="K17" s="9"/>
    </row>
    <row r="18" spans="2:13" x14ac:dyDescent="0.25">
      <c r="B18" t="s">
        <v>17</v>
      </c>
      <c r="F18" s="51" t="s">
        <v>18</v>
      </c>
      <c r="G18" s="51"/>
      <c r="H18" s="51"/>
      <c r="I18" s="51"/>
      <c r="J18" s="51"/>
      <c r="K18" s="9"/>
    </row>
    <row r="23" spans="2:13" ht="18.75" customHeight="1" x14ac:dyDescent="0.3">
      <c r="B23" s="34" t="s">
        <v>71</v>
      </c>
      <c r="C23" s="37"/>
      <c r="D23" s="38"/>
      <c r="E23" s="38"/>
      <c r="F23" s="38"/>
      <c r="G23" s="38"/>
      <c r="H23" s="38"/>
      <c r="I23" s="38"/>
      <c r="J23" s="38"/>
      <c r="K23" s="38"/>
      <c r="L23" s="39"/>
    </row>
    <row r="24" spans="2:13" ht="15" customHeight="1" x14ac:dyDescent="0.25">
      <c r="B24" s="45" t="s">
        <v>73</v>
      </c>
      <c r="C24" s="36"/>
      <c r="L24" s="40"/>
    </row>
    <row r="25" spans="2:13" ht="15" customHeight="1" x14ac:dyDescent="0.25">
      <c r="B25" s="35" t="s">
        <v>72</v>
      </c>
      <c r="C25" s="49" t="s">
        <v>74</v>
      </c>
      <c r="D25" s="49"/>
      <c r="E25" s="49"/>
      <c r="F25" s="49"/>
      <c r="G25" s="49"/>
      <c r="H25" s="49"/>
      <c r="I25" s="49"/>
      <c r="J25" s="49"/>
      <c r="K25" s="49"/>
      <c r="L25" s="50"/>
    </row>
    <row r="26" spans="2:13" ht="15" customHeight="1" x14ac:dyDescent="0.25">
      <c r="B26" s="35" t="s">
        <v>72</v>
      </c>
      <c r="C26" s="49" t="s">
        <v>86</v>
      </c>
      <c r="D26" s="49"/>
      <c r="E26" s="49"/>
      <c r="F26" s="49"/>
      <c r="G26" s="49"/>
      <c r="H26" s="49"/>
      <c r="I26" s="49"/>
      <c r="J26" s="49"/>
      <c r="K26" s="49"/>
      <c r="L26" s="50"/>
      <c r="M26" s="1"/>
    </row>
    <row r="27" spans="2:13" ht="15" customHeight="1" x14ac:dyDescent="0.25">
      <c r="B27" s="35" t="s">
        <v>72</v>
      </c>
      <c r="C27" s="49" t="s">
        <v>77</v>
      </c>
      <c r="D27" s="49"/>
      <c r="E27" s="49"/>
      <c r="F27" s="49"/>
      <c r="G27" s="49"/>
      <c r="H27" s="49"/>
      <c r="I27" s="49"/>
      <c r="J27" s="49"/>
      <c r="K27" s="49"/>
      <c r="L27" s="50"/>
    </row>
    <row r="28" spans="2:13" ht="15" customHeight="1" thickBot="1" x14ac:dyDescent="0.3">
      <c r="B28" s="41"/>
      <c r="C28" s="42"/>
      <c r="D28" s="43"/>
      <c r="E28" s="43"/>
      <c r="F28" s="43"/>
      <c r="G28" s="43"/>
      <c r="H28" s="43"/>
      <c r="I28" s="43"/>
      <c r="J28" s="43"/>
      <c r="K28" s="43"/>
      <c r="L28" s="44"/>
    </row>
  </sheetData>
  <sheetProtection algorithmName="SHA-512" hashValue="BkRzpZc/SPgLFyfCohR3xOzhJNLUcbglo7m93wziXFaT5HStKjBqtV18vq2RYdsDJj7fwLoZfjRgRmZhq3r8hw==" saltValue="aiyxf7b1yAfS5JYX9BLeDA==" spinCount="100000" sheet="1" objects="1" scenarios="1" selectLockedCells="1"/>
  <mergeCells count="15">
    <mergeCell ref="B2:L2"/>
    <mergeCell ref="C3:K3"/>
    <mergeCell ref="B10:L10"/>
    <mergeCell ref="B5:L5"/>
    <mergeCell ref="B7:L7"/>
    <mergeCell ref="B8:E8"/>
    <mergeCell ref="F8:L8"/>
    <mergeCell ref="C25:L25"/>
    <mergeCell ref="C26:L26"/>
    <mergeCell ref="C27:L27"/>
    <mergeCell ref="F13:J13"/>
    <mergeCell ref="F14:J14"/>
    <mergeCell ref="F15:J15"/>
    <mergeCell ref="F17:J17"/>
    <mergeCell ref="F18:J18"/>
  </mergeCells>
  <hyperlinks>
    <hyperlink ref="F14" r:id="rId1" xr:uid="{64C6B6E7-1C4B-4250-B319-20C96B3FF3A2}"/>
    <hyperlink ref="F18" r:id="rId2" xr:uid="{7D152964-CAA5-4571-8DFE-16BC9A77EE03}"/>
    <hyperlink ref="F15" r:id="rId3" xr:uid="{03640B8A-4D74-438D-ADB6-159A10449A81}"/>
    <hyperlink ref="F13" r:id="rId4" xr:uid="{B28AF0F8-5819-4CDB-9F20-C6623974EBA8}"/>
    <hyperlink ref="F17" r:id="rId5" xr:uid="{75D83B94-DB85-4362-9F57-E70C0246CD29}"/>
    <hyperlink ref="F8" r:id="rId6" xr:uid="{DC7C8308-E9BB-4A5E-A9AF-7316358E2A7D}"/>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FB117-4F53-4F56-9C0E-E6A13D6A5847}">
  <sheetPr codeName="Feuil2"/>
  <dimension ref="B2:T82"/>
  <sheetViews>
    <sheetView showGridLines="0" showRowColHeaders="0" tabSelected="1" zoomScale="115" zoomScaleNormal="115" zoomScaleSheetLayoutView="100" workbookViewId="0">
      <pane xSplit="1" ySplit="2" topLeftCell="B3" activePane="bottomRight" state="frozen"/>
      <selection pane="topRight" activeCell="B1" sqref="B1"/>
      <selection pane="bottomLeft" activeCell="A2" sqref="A2"/>
      <selection pane="bottomRight" activeCell="C3" sqref="C3:K3"/>
    </sheetView>
  </sheetViews>
  <sheetFormatPr baseColWidth="10" defaultRowHeight="15" x14ac:dyDescent="0.25"/>
  <cols>
    <col min="2" max="2" width="30.85546875" customWidth="1"/>
    <col min="3" max="3" width="9.28515625" customWidth="1"/>
    <col min="4" max="4" width="8.28515625" customWidth="1"/>
    <col min="5" max="5" width="11" customWidth="1"/>
    <col min="6" max="6" width="8.5703125" customWidth="1"/>
    <col min="7" max="7" width="12" customWidth="1"/>
    <col min="8" max="8" width="11.140625" customWidth="1"/>
    <col min="9" max="9" width="21.28515625" customWidth="1"/>
    <col min="10" max="10" width="1.7109375" customWidth="1"/>
    <col min="11" max="11" width="18.140625" customWidth="1"/>
    <col min="12" max="12" width="11.42578125" style="10"/>
    <col min="13" max="13" width="3.5703125" customWidth="1"/>
    <col min="14" max="18" width="30.7109375" customWidth="1"/>
    <col min="19" max="19" width="3.7109375" customWidth="1"/>
  </cols>
  <sheetData>
    <row r="2" spans="2:20" ht="38.25" customHeight="1" thickBot="1" x14ac:dyDescent="0.3">
      <c r="B2" s="90" t="s">
        <v>22</v>
      </c>
      <c r="C2" s="90"/>
      <c r="D2" s="90"/>
      <c r="E2" s="90"/>
      <c r="F2" s="90"/>
      <c r="G2" s="90"/>
      <c r="H2" s="90"/>
      <c r="I2" s="90"/>
      <c r="J2" s="90"/>
      <c r="K2" s="90"/>
    </row>
    <row r="3" spans="2:20" ht="30" customHeight="1" thickBot="1" x14ac:dyDescent="0.3">
      <c r="B3" s="11" t="s">
        <v>21</v>
      </c>
      <c r="C3" s="92"/>
      <c r="D3" s="93"/>
      <c r="E3" s="93"/>
      <c r="F3" s="93"/>
      <c r="G3" s="93"/>
      <c r="H3" s="93"/>
      <c r="I3" s="93"/>
      <c r="J3" s="93"/>
      <c r="K3" s="94"/>
      <c r="M3" s="25"/>
      <c r="N3" s="29" t="s">
        <v>99</v>
      </c>
      <c r="O3" s="25"/>
      <c r="P3" s="28"/>
      <c r="Q3" s="28"/>
      <c r="R3" s="28"/>
      <c r="S3" s="26"/>
    </row>
    <row r="4" spans="2:20" ht="30" customHeight="1" thickBot="1" x14ac:dyDescent="0.3">
      <c r="B4" s="11" t="s">
        <v>0</v>
      </c>
      <c r="C4" s="95"/>
      <c r="D4" s="96"/>
      <c r="E4" s="96"/>
      <c r="F4" s="96"/>
      <c r="G4" s="96"/>
      <c r="H4" s="96"/>
      <c r="I4" s="96"/>
      <c r="J4" s="96"/>
      <c r="K4" s="97"/>
      <c r="M4" s="25"/>
      <c r="N4" s="30">
        <v>10</v>
      </c>
      <c r="O4" s="30" t="s">
        <v>48</v>
      </c>
      <c r="P4" s="31" t="s">
        <v>49</v>
      </c>
      <c r="Q4" s="31" t="s">
        <v>50</v>
      </c>
      <c r="R4" s="31" t="s">
        <v>51</v>
      </c>
      <c r="S4" s="25"/>
    </row>
    <row r="5" spans="2:20" ht="30" customHeight="1" thickBot="1" x14ac:dyDescent="0.3">
      <c r="B5" s="11" t="s">
        <v>40</v>
      </c>
      <c r="C5" s="19" t="s">
        <v>36</v>
      </c>
      <c r="D5" s="20">
        <f>COUNTIF($K$19:$K$79,"OUI")</f>
        <v>0</v>
      </c>
      <c r="E5" s="21" t="s">
        <v>37</v>
      </c>
      <c r="F5" s="20">
        <f>COUNTIF($K$19:$K$79,"NON")</f>
        <v>0</v>
      </c>
      <c r="G5" s="22" t="s">
        <v>38</v>
      </c>
      <c r="H5" s="20">
        <f>COUNTIF($K$19:$K$79,"PARTIEL")</f>
        <v>0</v>
      </c>
      <c r="I5" s="23" t="s">
        <v>41</v>
      </c>
      <c r="J5" s="121" t="str">
        <f>IFERROR((('Calcul indice optimisation'!E7+'Calcul indice optimisation'!E8+'Calcul indice optimisation'!E9)*10/'Calcul indice optimisation'!J5),"Remplir la grille")</f>
        <v>Remplir la grille</v>
      </c>
      <c r="K5" s="122"/>
      <c r="M5" s="25"/>
      <c r="N5" s="117" t="s">
        <v>94</v>
      </c>
      <c r="O5" s="117" t="s">
        <v>95</v>
      </c>
      <c r="P5" s="117" t="s">
        <v>97</v>
      </c>
      <c r="Q5" s="117" t="s">
        <v>96</v>
      </c>
      <c r="R5" s="117" t="s">
        <v>98</v>
      </c>
      <c r="S5" s="26"/>
    </row>
    <row r="6" spans="2:20" ht="30" customHeight="1" thickBot="1" x14ac:dyDescent="0.3">
      <c r="B6" s="91"/>
      <c r="C6" s="91"/>
      <c r="D6" s="91"/>
      <c r="E6" s="91"/>
      <c r="F6" s="91"/>
      <c r="G6" s="91"/>
      <c r="H6" s="91"/>
      <c r="I6" s="91"/>
      <c r="J6" s="91"/>
      <c r="K6" s="91"/>
      <c r="M6" s="25"/>
      <c r="N6" s="117"/>
      <c r="O6" s="117"/>
      <c r="P6" s="117"/>
      <c r="Q6" s="117"/>
      <c r="R6" s="117"/>
      <c r="S6" s="26"/>
    </row>
    <row r="7" spans="2:20" ht="30" customHeight="1" x14ac:dyDescent="0.25">
      <c r="B7" s="101" t="s">
        <v>24</v>
      </c>
      <c r="C7" s="102"/>
      <c r="D7" s="102"/>
      <c r="E7" s="98" t="s">
        <v>23</v>
      </c>
      <c r="F7" s="99"/>
      <c r="G7" s="99"/>
      <c r="H7" s="99"/>
      <c r="I7" s="99"/>
      <c r="J7" s="99"/>
      <c r="K7" s="100"/>
      <c r="M7" s="25"/>
      <c r="N7" s="117"/>
      <c r="O7" s="117"/>
      <c r="P7" s="117"/>
      <c r="Q7" s="117"/>
      <c r="R7" s="117"/>
      <c r="S7" s="26"/>
    </row>
    <row r="8" spans="2:20" ht="30" customHeight="1" x14ac:dyDescent="0.25">
      <c r="B8" s="77"/>
      <c r="C8" s="78"/>
      <c r="D8" s="78"/>
      <c r="E8" s="83"/>
      <c r="F8" s="84"/>
      <c r="G8" s="84"/>
      <c r="H8" s="84"/>
      <c r="I8" s="84"/>
      <c r="J8" s="84"/>
      <c r="K8" s="85"/>
      <c r="M8" s="25"/>
      <c r="N8" s="117"/>
      <c r="O8" s="117"/>
      <c r="P8" s="117"/>
      <c r="Q8" s="117"/>
      <c r="R8" s="117"/>
      <c r="S8" s="26"/>
    </row>
    <row r="9" spans="2:20" ht="30" customHeight="1" x14ac:dyDescent="0.25">
      <c r="B9" s="77"/>
      <c r="C9" s="78"/>
      <c r="D9" s="78"/>
      <c r="E9" s="83"/>
      <c r="F9" s="84"/>
      <c r="G9" s="84"/>
      <c r="H9" s="84"/>
      <c r="I9" s="84"/>
      <c r="J9" s="84"/>
      <c r="K9" s="85"/>
      <c r="M9" s="25"/>
      <c r="N9" s="117"/>
      <c r="O9" s="117"/>
      <c r="P9" s="117"/>
      <c r="Q9" s="117"/>
      <c r="R9" s="117"/>
      <c r="S9" s="26"/>
    </row>
    <row r="10" spans="2:20" ht="30" customHeight="1" x14ac:dyDescent="0.25">
      <c r="B10" s="77"/>
      <c r="C10" s="78"/>
      <c r="D10" s="78"/>
      <c r="E10" s="83"/>
      <c r="F10" s="84"/>
      <c r="G10" s="84"/>
      <c r="H10" s="84"/>
      <c r="I10" s="84"/>
      <c r="J10" s="84"/>
      <c r="K10" s="85"/>
      <c r="M10" s="32"/>
      <c r="N10" s="32"/>
      <c r="O10" s="32"/>
      <c r="P10" s="32"/>
      <c r="Q10" s="46"/>
      <c r="R10" s="32"/>
      <c r="S10" s="26"/>
    </row>
    <row r="11" spans="2:20" ht="30" customHeight="1" x14ac:dyDescent="0.25">
      <c r="B11" s="77"/>
      <c r="C11" s="78"/>
      <c r="D11" s="78"/>
      <c r="E11" s="83"/>
      <c r="F11" s="84"/>
      <c r="G11" s="84"/>
      <c r="H11" s="84"/>
      <c r="I11" s="84"/>
      <c r="J11" s="84"/>
      <c r="K11" s="85"/>
      <c r="S11" s="123"/>
      <c r="T11" s="124"/>
    </row>
    <row r="12" spans="2:20" ht="30" customHeight="1" x14ac:dyDescent="0.25">
      <c r="B12" s="77"/>
      <c r="C12" s="78"/>
      <c r="D12" s="78"/>
      <c r="E12" s="83"/>
      <c r="F12" s="84"/>
      <c r="G12" s="84"/>
      <c r="H12" s="84"/>
      <c r="I12" s="84"/>
      <c r="J12" s="84"/>
      <c r="K12" s="85"/>
      <c r="S12" s="123"/>
      <c r="T12" s="124"/>
    </row>
    <row r="13" spans="2:20" ht="30" customHeight="1" x14ac:dyDescent="0.25">
      <c r="B13" s="79"/>
      <c r="C13" s="80"/>
      <c r="D13" s="81"/>
      <c r="E13" s="83"/>
      <c r="F13" s="84"/>
      <c r="G13" s="84"/>
      <c r="H13" s="84"/>
      <c r="I13" s="84"/>
      <c r="J13" s="84"/>
      <c r="K13" s="85"/>
      <c r="S13" s="123"/>
      <c r="T13" s="124"/>
    </row>
    <row r="14" spans="2:20" ht="30" customHeight="1" x14ac:dyDescent="0.25">
      <c r="B14" s="77"/>
      <c r="C14" s="78"/>
      <c r="D14" s="78"/>
      <c r="E14" s="83"/>
      <c r="F14" s="84"/>
      <c r="G14" s="84"/>
      <c r="H14" s="84"/>
      <c r="I14" s="84"/>
      <c r="J14" s="84"/>
      <c r="K14" s="85"/>
      <c r="R14" s="47"/>
      <c r="S14" s="124"/>
      <c r="T14" s="124"/>
    </row>
    <row r="15" spans="2:20" ht="30" customHeight="1" thickBot="1" x14ac:dyDescent="0.3">
      <c r="B15" s="75"/>
      <c r="C15" s="76"/>
      <c r="D15" s="76"/>
      <c r="E15" s="86"/>
      <c r="F15" s="87"/>
      <c r="G15" s="87"/>
      <c r="H15" s="87"/>
      <c r="I15" s="87"/>
      <c r="J15" s="87"/>
      <c r="K15" s="88"/>
      <c r="M15" s="24"/>
      <c r="R15" s="48"/>
      <c r="S15" s="124"/>
      <c r="T15" s="124"/>
    </row>
    <row r="16" spans="2:20" ht="29.25" customHeight="1" x14ac:dyDescent="0.25">
      <c r="B16" s="12"/>
      <c r="C16" s="12"/>
      <c r="D16" s="12"/>
      <c r="E16" s="13"/>
      <c r="F16" s="14"/>
      <c r="G16" s="14"/>
      <c r="H16" s="14"/>
      <c r="I16" s="14"/>
      <c r="J16" s="14"/>
      <c r="K16" s="15"/>
      <c r="S16" s="124"/>
      <c r="T16" s="124"/>
    </row>
    <row r="17" spans="2:20" ht="29.25" customHeight="1" thickBot="1" x14ac:dyDescent="0.3">
      <c r="B17" s="82" t="s">
        <v>6</v>
      </c>
      <c r="C17" s="82"/>
      <c r="D17" s="82"/>
      <c r="E17" s="82"/>
      <c r="F17" s="82"/>
      <c r="G17" s="82"/>
      <c r="H17" s="82"/>
      <c r="I17" s="82"/>
      <c r="J17" s="82"/>
      <c r="K17" s="82"/>
      <c r="S17" s="124"/>
      <c r="T17" s="124"/>
    </row>
    <row r="18" spans="2:20" ht="24.95" customHeight="1" x14ac:dyDescent="0.25">
      <c r="B18" s="70" t="s">
        <v>25</v>
      </c>
      <c r="C18" s="71"/>
      <c r="D18" s="71"/>
      <c r="E18" s="71"/>
      <c r="F18" s="71"/>
      <c r="G18" s="71"/>
      <c r="H18" s="71"/>
      <c r="I18" s="71"/>
      <c r="J18" s="71"/>
      <c r="K18" s="72"/>
      <c r="S18" s="124"/>
      <c r="T18" s="124"/>
    </row>
    <row r="19" spans="2:20" ht="15" customHeight="1" x14ac:dyDescent="0.25">
      <c r="B19" s="59" t="s">
        <v>26</v>
      </c>
      <c r="C19" s="73"/>
      <c r="D19" s="73"/>
      <c r="E19" s="73"/>
      <c r="F19" s="73"/>
      <c r="G19" s="73"/>
      <c r="H19" s="73"/>
      <c r="I19" s="73"/>
      <c r="J19" s="73"/>
      <c r="K19" s="6" t="s">
        <v>5</v>
      </c>
      <c r="S19" s="124"/>
      <c r="T19" s="124"/>
    </row>
    <row r="20" spans="2:20" s="17" customFormat="1" ht="45" customHeight="1" x14ac:dyDescent="0.25">
      <c r="B20" s="67"/>
      <c r="C20" s="68"/>
      <c r="D20" s="68"/>
      <c r="E20" s="68"/>
      <c r="F20" s="68"/>
      <c r="G20" s="68"/>
      <c r="H20" s="68"/>
      <c r="I20" s="68"/>
      <c r="J20" s="68"/>
      <c r="K20" s="69"/>
      <c r="L20" s="16"/>
      <c r="M20"/>
      <c r="N20"/>
      <c r="O20"/>
      <c r="P20"/>
      <c r="Q20"/>
      <c r="R20"/>
      <c r="S20" s="125"/>
      <c r="T20" s="125"/>
    </row>
    <row r="21" spans="2:20" x14ac:dyDescent="0.25">
      <c r="B21" s="59" t="s">
        <v>32</v>
      </c>
      <c r="C21" s="66"/>
      <c r="D21" s="66"/>
      <c r="E21" s="66"/>
      <c r="F21" s="66"/>
      <c r="G21" s="66"/>
      <c r="H21" s="66"/>
      <c r="I21" s="66"/>
      <c r="J21" s="66"/>
      <c r="K21" s="6" t="s">
        <v>5</v>
      </c>
      <c r="S21" s="124"/>
      <c r="T21" s="124"/>
    </row>
    <row r="22" spans="2:20" ht="45" customHeight="1" x14ac:dyDescent="0.25">
      <c r="B22" s="67"/>
      <c r="C22" s="68"/>
      <c r="D22" s="68"/>
      <c r="E22" s="68"/>
      <c r="F22" s="68"/>
      <c r="G22" s="68"/>
      <c r="H22" s="68"/>
      <c r="I22" s="68"/>
      <c r="J22" s="68"/>
      <c r="K22" s="69"/>
      <c r="S22" s="124"/>
      <c r="T22" s="124"/>
    </row>
    <row r="23" spans="2:20" x14ac:dyDescent="0.25">
      <c r="B23" s="59" t="s">
        <v>27</v>
      </c>
      <c r="C23" s="66"/>
      <c r="D23" s="66"/>
      <c r="E23" s="66"/>
      <c r="F23" s="66"/>
      <c r="G23" s="66"/>
      <c r="H23" s="66"/>
      <c r="I23" s="66"/>
      <c r="J23" s="66"/>
      <c r="K23" s="6" t="s">
        <v>5</v>
      </c>
      <c r="N23" s="24"/>
      <c r="S23" s="47"/>
    </row>
    <row r="24" spans="2:20" ht="45" customHeight="1" x14ac:dyDescent="0.25">
      <c r="B24" s="67"/>
      <c r="C24" s="68"/>
      <c r="D24" s="68"/>
      <c r="E24" s="68"/>
      <c r="F24" s="68"/>
      <c r="G24" s="68"/>
      <c r="H24" s="68"/>
      <c r="I24" s="68"/>
      <c r="J24" s="68"/>
      <c r="K24" s="69"/>
    </row>
    <row r="25" spans="2:20" ht="15" customHeight="1" x14ac:dyDescent="0.25">
      <c r="B25" s="59" t="s">
        <v>52</v>
      </c>
      <c r="C25" s="66"/>
      <c r="D25" s="66"/>
      <c r="E25" s="66"/>
      <c r="F25" s="66"/>
      <c r="G25" s="66"/>
      <c r="H25" s="66"/>
      <c r="I25" s="66"/>
      <c r="J25" s="66"/>
      <c r="K25" s="6" t="s">
        <v>5</v>
      </c>
    </row>
    <row r="26" spans="2:20" ht="45" customHeight="1" x14ac:dyDescent="0.25">
      <c r="B26" s="67"/>
      <c r="C26" s="68"/>
      <c r="D26" s="68"/>
      <c r="E26" s="68"/>
      <c r="F26" s="68"/>
      <c r="G26" s="68"/>
      <c r="H26" s="68"/>
      <c r="I26" s="68"/>
      <c r="J26" s="68"/>
      <c r="K26" s="69"/>
    </row>
    <row r="27" spans="2:20" x14ac:dyDescent="0.25">
      <c r="B27" s="59" t="s">
        <v>39</v>
      </c>
      <c r="C27" s="74"/>
      <c r="D27" s="74"/>
      <c r="E27" s="74"/>
      <c r="F27" s="74"/>
      <c r="G27" s="74"/>
      <c r="H27" s="74"/>
      <c r="I27" s="74"/>
      <c r="J27" s="74"/>
      <c r="K27" s="6" t="s">
        <v>5</v>
      </c>
    </row>
    <row r="28" spans="2:20" ht="45" customHeight="1" thickBot="1" x14ac:dyDescent="0.3">
      <c r="B28" s="61"/>
      <c r="C28" s="62"/>
      <c r="D28" s="62"/>
      <c r="E28" s="62"/>
      <c r="F28" s="62"/>
      <c r="G28" s="62"/>
      <c r="H28" s="62"/>
      <c r="I28" s="62"/>
      <c r="J28" s="62"/>
      <c r="K28" s="63"/>
    </row>
    <row r="29" spans="2:20" ht="24.95" customHeight="1" x14ac:dyDescent="0.25">
      <c r="B29" s="70" t="s">
        <v>4</v>
      </c>
      <c r="C29" s="71"/>
      <c r="D29" s="71"/>
      <c r="E29" s="71"/>
      <c r="F29" s="71"/>
      <c r="G29" s="71"/>
      <c r="H29" s="71"/>
      <c r="I29" s="71"/>
      <c r="J29" s="71"/>
      <c r="K29" s="72"/>
    </row>
    <row r="30" spans="2:20" x14ac:dyDescent="0.25">
      <c r="B30" s="59" t="s">
        <v>28</v>
      </c>
      <c r="C30" s="66"/>
      <c r="D30" s="66"/>
      <c r="E30" s="66"/>
      <c r="F30" s="66"/>
      <c r="G30" s="66"/>
      <c r="H30" s="66"/>
      <c r="I30" s="66"/>
      <c r="J30" s="66"/>
      <c r="K30" s="6" t="s">
        <v>5</v>
      </c>
    </row>
    <row r="31" spans="2:20" ht="45" customHeight="1" x14ac:dyDescent="0.25">
      <c r="B31" s="67"/>
      <c r="C31" s="68"/>
      <c r="D31" s="68"/>
      <c r="E31" s="68"/>
      <c r="F31" s="68"/>
      <c r="G31" s="68"/>
      <c r="H31" s="68"/>
      <c r="I31" s="68"/>
      <c r="J31" s="68"/>
      <c r="K31" s="69"/>
    </row>
    <row r="32" spans="2:20" x14ac:dyDescent="0.25">
      <c r="B32" s="59" t="s">
        <v>54</v>
      </c>
      <c r="C32" s="66"/>
      <c r="D32" s="66"/>
      <c r="E32" s="66"/>
      <c r="F32" s="66"/>
      <c r="G32" s="66"/>
      <c r="H32" s="66"/>
      <c r="I32" s="66"/>
      <c r="J32" s="66"/>
      <c r="K32" s="6" t="s">
        <v>5</v>
      </c>
    </row>
    <row r="33" spans="2:11" ht="45" customHeight="1" x14ac:dyDescent="0.25">
      <c r="B33" s="67"/>
      <c r="C33" s="68"/>
      <c r="D33" s="68"/>
      <c r="E33" s="68"/>
      <c r="F33" s="68"/>
      <c r="G33" s="68"/>
      <c r="H33" s="68"/>
      <c r="I33" s="68"/>
      <c r="J33" s="68"/>
      <c r="K33" s="69"/>
    </row>
    <row r="34" spans="2:11" x14ac:dyDescent="0.25">
      <c r="B34" s="59" t="s">
        <v>55</v>
      </c>
      <c r="C34" s="66"/>
      <c r="D34" s="66"/>
      <c r="E34" s="66"/>
      <c r="F34" s="66"/>
      <c r="G34" s="66"/>
      <c r="H34" s="66"/>
      <c r="I34" s="66"/>
      <c r="J34" s="66"/>
      <c r="K34" s="6" t="s">
        <v>5</v>
      </c>
    </row>
    <row r="35" spans="2:11" ht="45" customHeight="1" x14ac:dyDescent="0.25">
      <c r="B35" s="67"/>
      <c r="C35" s="68"/>
      <c r="D35" s="68"/>
      <c r="E35" s="68"/>
      <c r="F35" s="68"/>
      <c r="G35" s="68"/>
      <c r="H35" s="68"/>
      <c r="I35" s="68"/>
      <c r="J35" s="68"/>
      <c r="K35" s="69"/>
    </row>
    <row r="36" spans="2:11" x14ac:dyDescent="0.25">
      <c r="B36" s="59" t="s">
        <v>56</v>
      </c>
      <c r="C36" s="60"/>
      <c r="D36" s="60"/>
      <c r="E36" s="60"/>
      <c r="F36" s="60"/>
      <c r="G36" s="60"/>
      <c r="H36" s="60"/>
      <c r="I36" s="60"/>
      <c r="J36" s="60"/>
      <c r="K36" s="6" t="s">
        <v>5</v>
      </c>
    </row>
    <row r="37" spans="2:11" ht="45" customHeight="1" x14ac:dyDescent="0.25">
      <c r="B37" s="67"/>
      <c r="C37" s="68"/>
      <c r="D37" s="68"/>
      <c r="E37" s="68"/>
      <c r="F37" s="68"/>
      <c r="G37" s="68"/>
      <c r="H37" s="68"/>
      <c r="I37" s="68"/>
      <c r="J37" s="68"/>
      <c r="K37" s="69"/>
    </row>
    <row r="38" spans="2:11" x14ac:dyDescent="0.25">
      <c r="B38" s="59" t="s">
        <v>57</v>
      </c>
      <c r="C38" s="66"/>
      <c r="D38" s="66"/>
      <c r="E38" s="66"/>
      <c r="F38" s="66"/>
      <c r="G38" s="66"/>
      <c r="H38" s="66"/>
      <c r="I38" s="66"/>
      <c r="J38" s="66"/>
      <c r="K38" s="6" t="s">
        <v>5</v>
      </c>
    </row>
    <row r="39" spans="2:11" ht="45" customHeight="1" thickBot="1" x14ac:dyDescent="0.3">
      <c r="B39" s="61"/>
      <c r="C39" s="62"/>
      <c r="D39" s="62"/>
      <c r="E39" s="62"/>
      <c r="F39" s="62"/>
      <c r="G39" s="62"/>
      <c r="H39" s="62"/>
      <c r="I39" s="62"/>
      <c r="J39" s="62"/>
      <c r="K39" s="63"/>
    </row>
    <row r="40" spans="2:11" ht="24.95" customHeight="1" x14ac:dyDescent="0.25">
      <c r="B40" s="70" t="s">
        <v>29</v>
      </c>
      <c r="C40" s="71"/>
      <c r="D40" s="71"/>
      <c r="E40" s="71"/>
      <c r="F40" s="71"/>
      <c r="G40" s="71"/>
      <c r="H40" s="71"/>
      <c r="I40" s="71"/>
      <c r="J40" s="71"/>
      <c r="K40" s="72"/>
    </row>
    <row r="41" spans="2:11" x14ac:dyDescent="0.25">
      <c r="B41" s="59" t="s">
        <v>58</v>
      </c>
      <c r="C41" s="66"/>
      <c r="D41" s="66"/>
      <c r="E41" s="66"/>
      <c r="F41" s="66"/>
      <c r="G41" s="66"/>
      <c r="H41" s="66"/>
      <c r="I41" s="66"/>
      <c r="J41" s="66"/>
      <c r="K41" s="6" t="s">
        <v>5</v>
      </c>
    </row>
    <row r="42" spans="2:11" ht="45" customHeight="1" x14ac:dyDescent="0.25">
      <c r="B42" s="67"/>
      <c r="C42" s="68"/>
      <c r="D42" s="68"/>
      <c r="E42" s="68"/>
      <c r="F42" s="68"/>
      <c r="G42" s="68"/>
      <c r="H42" s="68"/>
      <c r="I42" s="68"/>
      <c r="J42" s="68"/>
      <c r="K42" s="69"/>
    </row>
    <row r="43" spans="2:11" x14ac:dyDescent="0.25">
      <c r="B43" s="59" t="s">
        <v>59</v>
      </c>
      <c r="C43" s="66"/>
      <c r="D43" s="66"/>
      <c r="E43" s="66"/>
      <c r="F43" s="66"/>
      <c r="G43" s="66"/>
      <c r="H43" s="66"/>
      <c r="I43" s="66"/>
      <c r="J43" s="66"/>
      <c r="K43" s="6" t="s">
        <v>5</v>
      </c>
    </row>
    <row r="44" spans="2:11" ht="45" customHeight="1" x14ac:dyDescent="0.25">
      <c r="B44" s="67"/>
      <c r="C44" s="68"/>
      <c r="D44" s="68"/>
      <c r="E44" s="68"/>
      <c r="F44" s="68"/>
      <c r="G44" s="68"/>
      <c r="H44" s="68"/>
      <c r="I44" s="68"/>
      <c r="J44" s="68"/>
      <c r="K44" s="69"/>
    </row>
    <row r="45" spans="2:11" ht="15" customHeight="1" x14ac:dyDescent="0.25">
      <c r="B45" s="65" t="s">
        <v>60</v>
      </c>
      <c r="C45" s="66"/>
      <c r="D45" s="66"/>
      <c r="E45" s="66"/>
      <c r="F45" s="66"/>
      <c r="G45" s="66"/>
      <c r="H45" s="66"/>
      <c r="I45" s="66"/>
      <c r="J45" s="66"/>
      <c r="K45" s="6" t="s">
        <v>5</v>
      </c>
    </row>
    <row r="46" spans="2:11" ht="45" customHeight="1" x14ac:dyDescent="0.25">
      <c r="B46" s="67"/>
      <c r="C46" s="68"/>
      <c r="D46" s="68"/>
      <c r="E46" s="68"/>
      <c r="F46" s="68"/>
      <c r="G46" s="68"/>
      <c r="H46" s="68"/>
      <c r="I46" s="68"/>
      <c r="J46" s="68"/>
      <c r="K46" s="69"/>
    </row>
    <row r="47" spans="2:11" ht="15" customHeight="1" x14ac:dyDescent="0.25">
      <c r="B47" s="65" t="s">
        <v>61</v>
      </c>
      <c r="C47" s="66"/>
      <c r="D47" s="66"/>
      <c r="E47" s="66"/>
      <c r="F47" s="66"/>
      <c r="G47" s="66"/>
      <c r="H47" s="66"/>
      <c r="I47" s="66"/>
      <c r="J47" s="66"/>
      <c r="K47" s="6" t="s">
        <v>5</v>
      </c>
    </row>
    <row r="48" spans="2:11" ht="45" customHeight="1" x14ac:dyDescent="0.25">
      <c r="B48" s="67"/>
      <c r="C48" s="68"/>
      <c r="D48" s="68"/>
      <c r="E48" s="68"/>
      <c r="F48" s="68"/>
      <c r="G48" s="68"/>
      <c r="H48" s="68"/>
      <c r="I48" s="68"/>
      <c r="J48" s="68"/>
      <c r="K48" s="69"/>
    </row>
    <row r="49" spans="2:11" x14ac:dyDescent="0.25">
      <c r="B49" s="59" t="s">
        <v>76</v>
      </c>
      <c r="C49" s="66"/>
      <c r="D49" s="66"/>
      <c r="E49" s="66"/>
      <c r="F49" s="66"/>
      <c r="G49" s="66"/>
      <c r="H49" s="66"/>
      <c r="I49" s="66"/>
      <c r="J49" s="66"/>
      <c r="K49" s="6" t="s">
        <v>5</v>
      </c>
    </row>
    <row r="50" spans="2:11" ht="45" customHeight="1" x14ac:dyDescent="0.25">
      <c r="B50" s="67"/>
      <c r="C50" s="68"/>
      <c r="D50" s="68"/>
      <c r="E50" s="68"/>
      <c r="F50" s="68"/>
      <c r="G50" s="68"/>
      <c r="H50" s="68"/>
      <c r="I50" s="68"/>
      <c r="J50" s="68"/>
      <c r="K50" s="69"/>
    </row>
    <row r="51" spans="2:11" x14ac:dyDescent="0.25">
      <c r="B51" s="59" t="s">
        <v>62</v>
      </c>
      <c r="C51" s="66"/>
      <c r="D51" s="66"/>
      <c r="E51" s="66"/>
      <c r="F51" s="66"/>
      <c r="G51" s="66"/>
      <c r="H51" s="66"/>
      <c r="I51" s="66"/>
      <c r="J51" s="66"/>
      <c r="K51" s="6" t="s">
        <v>5</v>
      </c>
    </row>
    <row r="52" spans="2:11" ht="45" customHeight="1" x14ac:dyDescent="0.25">
      <c r="B52" s="67"/>
      <c r="C52" s="68"/>
      <c r="D52" s="68"/>
      <c r="E52" s="68"/>
      <c r="F52" s="68"/>
      <c r="G52" s="68"/>
      <c r="H52" s="68"/>
      <c r="I52" s="68"/>
      <c r="J52" s="68"/>
      <c r="K52" s="69"/>
    </row>
    <row r="53" spans="2:11" ht="15" customHeight="1" x14ac:dyDescent="0.25">
      <c r="B53" s="65" t="s">
        <v>63</v>
      </c>
      <c r="C53" s="89"/>
      <c r="D53" s="89"/>
      <c r="E53" s="89"/>
      <c r="F53" s="89"/>
      <c r="G53" s="89"/>
      <c r="H53" s="89"/>
      <c r="I53" s="89"/>
      <c r="J53" s="89"/>
      <c r="K53" s="6" t="s">
        <v>5</v>
      </c>
    </row>
    <row r="54" spans="2:11" ht="45" customHeight="1" x14ac:dyDescent="0.25">
      <c r="B54" s="67"/>
      <c r="C54" s="68"/>
      <c r="D54" s="68"/>
      <c r="E54" s="68"/>
      <c r="F54" s="68"/>
      <c r="G54" s="68"/>
      <c r="H54" s="68"/>
      <c r="I54" s="68"/>
      <c r="J54" s="68"/>
      <c r="K54" s="69"/>
    </row>
    <row r="55" spans="2:11" ht="15" customHeight="1" x14ac:dyDescent="0.25">
      <c r="B55" s="65" t="s">
        <v>65</v>
      </c>
      <c r="C55" s="66"/>
      <c r="D55" s="66"/>
      <c r="E55" s="66"/>
      <c r="F55" s="66"/>
      <c r="G55" s="66"/>
      <c r="H55" s="66"/>
      <c r="I55" s="66"/>
      <c r="J55" s="66"/>
      <c r="K55" s="6" t="s">
        <v>5</v>
      </c>
    </row>
    <row r="56" spans="2:11" ht="45" customHeight="1" x14ac:dyDescent="0.25">
      <c r="B56" s="67"/>
      <c r="C56" s="68"/>
      <c r="D56" s="68"/>
      <c r="E56" s="68"/>
      <c r="F56" s="68"/>
      <c r="G56" s="68"/>
      <c r="H56" s="68"/>
      <c r="I56" s="68"/>
      <c r="J56" s="68"/>
      <c r="K56" s="69"/>
    </row>
    <row r="57" spans="2:11" ht="30" customHeight="1" x14ac:dyDescent="0.25">
      <c r="B57" s="65" t="s">
        <v>64</v>
      </c>
      <c r="C57" s="66"/>
      <c r="D57" s="66"/>
      <c r="E57" s="66"/>
      <c r="F57" s="66"/>
      <c r="G57" s="66"/>
      <c r="H57" s="66"/>
      <c r="I57" s="66"/>
      <c r="J57" s="66"/>
      <c r="K57" s="6" t="s">
        <v>5</v>
      </c>
    </row>
    <row r="58" spans="2:11" ht="45" customHeight="1" x14ac:dyDescent="0.25">
      <c r="B58" s="67"/>
      <c r="C58" s="68"/>
      <c r="D58" s="68"/>
      <c r="E58" s="68"/>
      <c r="F58" s="68"/>
      <c r="G58" s="68"/>
      <c r="H58" s="68"/>
      <c r="I58" s="68"/>
      <c r="J58" s="68"/>
      <c r="K58" s="69"/>
    </row>
    <row r="59" spans="2:11" ht="15" customHeight="1" x14ac:dyDescent="0.25">
      <c r="B59" s="65" t="s">
        <v>92</v>
      </c>
      <c r="C59" s="66"/>
      <c r="D59" s="66"/>
      <c r="E59" s="66"/>
      <c r="F59" s="66"/>
      <c r="G59" s="66"/>
      <c r="H59" s="66"/>
      <c r="I59" s="66"/>
      <c r="J59" s="66"/>
      <c r="K59" s="6" t="s">
        <v>5</v>
      </c>
    </row>
    <row r="60" spans="2:11" ht="45" customHeight="1" x14ac:dyDescent="0.25">
      <c r="B60" s="67"/>
      <c r="C60" s="68"/>
      <c r="D60" s="68"/>
      <c r="E60" s="68"/>
      <c r="F60" s="68"/>
      <c r="G60" s="68"/>
      <c r="H60" s="68"/>
      <c r="I60" s="68"/>
      <c r="J60" s="68"/>
      <c r="K60" s="69"/>
    </row>
    <row r="61" spans="2:11" ht="15" customHeight="1" x14ac:dyDescent="0.25">
      <c r="B61" s="65" t="s">
        <v>89</v>
      </c>
      <c r="C61" s="66"/>
      <c r="D61" s="66"/>
      <c r="E61" s="66"/>
      <c r="F61" s="66"/>
      <c r="G61" s="66"/>
      <c r="H61" s="66"/>
      <c r="I61" s="66"/>
      <c r="J61" s="66"/>
      <c r="K61" s="6" t="s">
        <v>5</v>
      </c>
    </row>
    <row r="62" spans="2:11" ht="45" customHeight="1" x14ac:dyDescent="0.25">
      <c r="B62" s="67"/>
      <c r="C62" s="68"/>
      <c r="D62" s="68"/>
      <c r="E62" s="68"/>
      <c r="F62" s="68"/>
      <c r="G62" s="68"/>
      <c r="H62" s="68"/>
      <c r="I62" s="68"/>
      <c r="J62" s="68"/>
      <c r="K62" s="69"/>
    </row>
    <row r="63" spans="2:11" ht="15" customHeight="1" x14ac:dyDescent="0.25">
      <c r="B63" s="65" t="s">
        <v>90</v>
      </c>
      <c r="C63" s="66"/>
      <c r="D63" s="66"/>
      <c r="E63" s="66"/>
      <c r="F63" s="66"/>
      <c r="G63" s="66"/>
      <c r="H63" s="66"/>
      <c r="I63" s="66"/>
      <c r="J63" s="66"/>
      <c r="K63" s="6" t="s">
        <v>5</v>
      </c>
    </row>
    <row r="64" spans="2:11" ht="45" customHeight="1" x14ac:dyDescent="0.25">
      <c r="B64" s="67"/>
      <c r="C64" s="68"/>
      <c r="D64" s="68"/>
      <c r="E64" s="68"/>
      <c r="F64" s="68"/>
      <c r="G64" s="68"/>
      <c r="H64" s="68"/>
      <c r="I64" s="68"/>
      <c r="J64" s="68"/>
      <c r="K64" s="69"/>
    </row>
    <row r="65" spans="2:20" ht="15" customHeight="1" x14ac:dyDescent="0.25">
      <c r="B65" s="65" t="s">
        <v>91</v>
      </c>
      <c r="C65" s="66"/>
      <c r="D65" s="66"/>
      <c r="E65" s="66"/>
      <c r="F65" s="66"/>
      <c r="G65" s="66"/>
      <c r="H65" s="66"/>
      <c r="I65" s="66"/>
      <c r="J65" s="66"/>
      <c r="K65" s="6" t="s">
        <v>5</v>
      </c>
    </row>
    <row r="66" spans="2:20" ht="45" customHeight="1" thickBot="1" x14ac:dyDescent="0.3">
      <c r="B66" s="61"/>
      <c r="C66" s="62"/>
      <c r="D66" s="62"/>
      <c r="E66" s="62"/>
      <c r="F66" s="62"/>
      <c r="G66" s="62"/>
      <c r="H66" s="62"/>
      <c r="I66" s="62"/>
      <c r="J66" s="62"/>
      <c r="K66" s="63"/>
    </row>
    <row r="67" spans="2:20" ht="24.95" customHeight="1" x14ac:dyDescent="0.25">
      <c r="B67" s="70" t="s">
        <v>30</v>
      </c>
      <c r="C67" s="71"/>
      <c r="D67" s="71"/>
      <c r="E67" s="71"/>
      <c r="F67" s="71"/>
      <c r="G67" s="71"/>
      <c r="H67" s="71"/>
      <c r="I67" s="71"/>
      <c r="J67" s="71"/>
      <c r="K67" s="72"/>
    </row>
    <row r="68" spans="2:20" x14ac:dyDescent="0.25">
      <c r="B68" s="59" t="s">
        <v>78</v>
      </c>
      <c r="C68" s="66"/>
      <c r="D68" s="66"/>
      <c r="E68" s="66"/>
      <c r="F68" s="66"/>
      <c r="G68" s="66"/>
      <c r="H68" s="66"/>
      <c r="I68" s="66"/>
      <c r="J68" s="66"/>
      <c r="K68" s="6" t="s">
        <v>5</v>
      </c>
      <c r="N68" t="s">
        <v>67</v>
      </c>
      <c r="P68" s="64" t="s">
        <v>66</v>
      </c>
      <c r="Q68" s="64"/>
      <c r="R68" s="64"/>
      <c r="S68" s="64"/>
      <c r="T68" s="64"/>
    </row>
    <row r="69" spans="2:20" ht="45" customHeight="1" x14ac:dyDescent="0.25">
      <c r="B69" s="67"/>
      <c r="C69" s="68"/>
      <c r="D69" s="68"/>
      <c r="E69" s="68"/>
      <c r="F69" s="68"/>
      <c r="G69" s="68"/>
      <c r="H69" s="68"/>
      <c r="I69" s="68"/>
      <c r="J69" s="68"/>
      <c r="K69" s="69"/>
    </row>
    <row r="70" spans="2:20" x14ac:dyDescent="0.25">
      <c r="B70" s="59" t="s">
        <v>79</v>
      </c>
      <c r="C70" s="60"/>
      <c r="D70" s="60"/>
      <c r="E70" s="60"/>
      <c r="F70" s="60"/>
      <c r="G70" s="60"/>
      <c r="H70" s="60"/>
      <c r="I70" s="60"/>
      <c r="J70" s="60"/>
      <c r="K70" s="6" t="s">
        <v>5</v>
      </c>
      <c r="N70" t="s">
        <v>68</v>
      </c>
      <c r="P70" s="64" t="s">
        <v>69</v>
      </c>
      <c r="Q70" s="64"/>
      <c r="R70" s="64"/>
    </row>
    <row r="71" spans="2:20" ht="45" customHeight="1" thickBot="1" x14ac:dyDescent="0.3">
      <c r="B71" s="61"/>
      <c r="C71" s="62"/>
      <c r="D71" s="62"/>
      <c r="E71" s="62"/>
      <c r="F71" s="62"/>
      <c r="G71" s="62"/>
      <c r="H71" s="62"/>
      <c r="I71" s="62"/>
      <c r="J71" s="62"/>
      <c r="K71" s="63"/>
    </row>
    <row r="72" spans="2:20" ht="24.95" customHeight="1" x14ac:dyDescent="0.25">
      <c r="B72" s="70" t="s">
        <v>31</v>
      </c>
      <c r="C72" s="71"/>
      <c r="D72" s="71"/>
      <c r="E72" s="71"/>
      <c r="F72" s="71"/>
      <c r="G72" s="71"/>
      <c r="H72" s="71"/>
      <c r="I72" s="71"/>
      <c r="J72" s="71"/>
      <c r="K72" s="72"/>
      <c r="M72" s="18"/>
    </row>
    <row r="73" spans="2:20" x14ac:dyDescent="0.25">
      <c r="B73" s="59" t="s">
        <v>80</v>
      </c>
      <c r="C73" s="66"/>
      <c r="D73" s="66"/>
      <c r="E73" s="66"/>
      <c r="F73" s="66"/>
      <c r="G73" s="66"/>
      <c r="H73" s="66"/>
      <c r="I73" s="66"/>
      <c r="J73" s="66"/>
      <c r="K73" s="6" t="s">
        <v>5</v>
      </c>
    </row>
    <row r="74" spans="2:20" ht="45" customHeight="1" x14ac:dyDescent="0.25">
      <c r="B74" s="67"/>
      <c r="C74" s="68"/>
      <c r="D74" s="68"/>
      <c r="E74" s="68"/>
      <c r="F74" s="68"/>
      <c r="G74" s="68"/>
      <c r="H74" s="68"/>
      <c r="I74" s="68"/>
      <c r="J74" s="68"/>
      <c r="K74" s="69"/>
      <c r="M74" s="18"/>
    </row>
    <row r="75" spans="2:20" x14ac:dyDescent="0.25">
      <c r="B75" s="59" t="s">
        <v>81</v>
      </c>
      <c r="C75" s="60"/>
      <c r="D75" s="60"/>
      <c r="E75" s="60"/>
      <c r="F75" s="60"/>
      <c r="G75" s="60"/>
      <c r="H75" s="60"/>
      <c r="I75" s="60"/>
      <c r="J75" s="60"/>
      <c r="K75" s="6" t="s">
        <v>5</v>
      </c>
      <c r="N75" t="s">
        <v>70</v>
      </c>
      <c r="P75" s="64" t="s">
        <v>75</v>
      </c>
      <c r="Q75" s="64"/>
    </row>
    <row r="76" spans="2:20" ht="45" customHeight="1" x14ac:dyDescent="0.25">
      <c r="B76" s="67"/>
      <c r="C76" s="68"/>
      <c r="D76" s="68"/>
      <c r="E76" s="68"/>
      <c r="F76" s="68"/>
      <c r="G76" s="68"/>
      <c r="H76" s="68"/>
      <c r="I76" s="68"/>
      <c r="J76" s="68"/>
      <c r="K76" s="69"/>
    </row>
    <row r="77" spans="2:20" x14ac:dyDescent="0.25">
      <c r="B77" s="59" t="s">
        <v>82</v>
      </c>
      <c r="C77" s="66"/>
      <c r="D77" s="66"/>
      <c r="E77" s="66"/>
      <c r="F77" s="66"/>
      <c r="G77" s="66"/>
      <c r="H77" s="66"/>
      <c r="I77" s="66"/>
      <c r="J77" s="66"/>
      <c r="K77" s="6" t="s">
        <v>5</v>
      </c>
    </row>
    <row r="78" spans="2:20" ht="45" customHeight="1" x14ac:dyDescent="0.25">
      <c r="B78" s="67"/>
      <c r="C78" s="68"/>
      <c r="D78" s="68"/>
      <c r="E78" s="68"/>
      <c r="F78" s="68"/>
      <c r="G78" s="68"/>
      <c r="H78" s="68"/>
      <c r="I78" s="68"/>
      <c r="J78" s="68"/>
      <c r="K78" s="69"/>
    </row>
    <row r="79" spans="2:20" x14ac:dyDescent="0.25">
      <c r="B79" s="59" t="s">
        <v>83</v>
      </c>
      <c r="C79" s="66"/>
      <c r="D79" s="66"/>
      <c r="E79" s="66"/>
      <c r="F79" s="66"/>
      <c r="G79" s="66"/>
      <c r="H79" s="66"/>
      <c r="I79" s="66"/>
      <c r="J79" s="66"/>
      <c r="K79" s="6" t="s">
        <v>5</v>
      </c>
    </row>
    <row r="80" spans="2:20" ht="45" customHeight="1" thickBot="1" x14ac:dyDescent="0.3">
      <c r="B80" s="61"/>
      <c r="C80" s="62"/>
      <c r="D80" s="62"/>
      <c r="E80" s="62"/>
      <c r="F80" s="62"/>
      <c r="G80" s="62"/>
      <c r="H80" s="62"/>
      <c r="I80" s="62"/>
      <c r="J80" s="62"/>
      <c r="K80" s="63"/>
    </row>
    <row r="81" spans="2:11" x14ac:dyDescent="0.25">
      <c r="B81" s="59" t="s">
        <v>88</v>
      </c>
      <c r="C81" s="60"/>
      <c r="D81" s="60"/>
      <c r="E81" s="60"/>
      <c r="F81" s="60"/>
      <c r="G81" s="60"/>
      <c r="H81" s="60"/>
      <c r="I81" s="60"/>
      <c r="J81" s="60"/>
      <c r="K81" s="6" t="s">
        <v>5</v>
      </c>
    </row>
    <row r="82" spans="2:11" ht="45" customHeight="1" thickBot="1" x14ac:dyDescent="0.3">
      <c r="B82" s="61"/>
      <c r="C82" s="62"/>
      <c r="D82" s="62"/>
      <c r="E82" s="62"/>
      <c r="F82" s="62"/>
      <c r="G82" s="62"/>
      <c r="H82" s="62"/>
      <c r="I82" s="62"/>
      <c r="J82" s="62"/>
      <c r="K82" s="63"/>
    </row>
  </sheetData>
  <sheetProtection algorithmName="SHA-512" hashValue="aSkqRKR8EVXp2EQFDhFSwfF6v8PFpt4aQoZMZwUCCWtcHCK811+6UbtjX2EGsj9lNrWjW2qVtkQRsCu55APcrA==" saltValue="qlqp2Ekedsk+dprqBlSCTQ==" spinCount="100000" sheet="1" objects="1" scenarios="1" selectLockedCells="1"/>
  <mergeCells count="97">
    <mergeCell ref="E8:K8"/>
    <mergeCell ref="P68:T68"/>
    <mergeCell ref="P70:R70"/>
    <mergeCell ref="P75:Q75"/>
    <mergeCell ref="B2:K2"/>
    <mergeCell ref="B6:K6"/>
    <mergeCell ref="C3:K3"/>
    <mergeCell ref="C4:K4"/>
    <mergeCell ref="E7:K7"/>
    <mergeCell ref="B7:D7"/>
    <mergeCell ref="B40:K40"/>
    <mergeCell ref="B67:K67"/>
    <mergeCell ref="B46:K46"/>
    <mergeCell ref="B37:K37"/>
    <mergeCell ref="B39:K39"/>
    <mergeCell ref="B44:K44"/>
    <mergeCell ref="B32:J32"/>
    <mergeCell ref="B43:J43"/>
    <mergeCell ref="B42:K42"/>
    <mergeCell ref="B48:K48"/>
    <mergeCell ref="B50:K50"/>
    <mergeCell ref="B10:D10"/>
    <mergeCell ref="B11:D11"/>
    <mergeCell ref="E9:K9"/>
    <mergeCell ref="E10:K10"/>
    <mergeCell ref="E11:K11"/>
    <mergeCell ref="E12:K12"/>
    <mergeCell ref="E13:K13"/>
    <mergeCell ref="E14:K14"/>
    <mergeCell ref="E15:K15"/>
    <mergeCell ref="B12:D12"/>
    <mergeCell ref="B14:D14"/>
    <mergeCell ref="B80:K80"/>
    <mergeCell ref="B28:K28"/>
    <mergeCell ref="B17:K17"/>
    <mergeCell ref="B26:K26"/>
    <mergeCell ref="B31:K31"/>
    <mergeCell ref="B33:K33"/>
    <mergeCell ref="B35:K35"/>
    <mergeCell ref="B75:J75"/>
    <mergeCell ref="B77:J77"/>
    <mergeCell ref="B79:J79"/>
    <mergeCell ref="B76:K76"/>
    <mergeCell ref="B78:K78"/>
    <mergeCell ref="B73:J73"/>
    <mergeCell ref="B24:K24"/>
    <mergeCell ref="B34:J34"/>
    <mergeCell ref="B36:J36"/>
    <mergeCell ref="B38:J38"/>
    <mergeCell ref="B41:J41"/>
    <mergeCell ref="B68:J68"/>
    <mergeCell ref="B70:J70"/>
    <mergeCell ref="B21:J21"/>
    <mergeCell ref="B23:J23"/>
    <mergeCell ref="B20:K20"/>
    <mergeCell ref="B22:K22"/>
    <mergeCell ref="J5:K5"/>
    <mergeCell ref="B25:J25"/>
    <mergeCell ref="B52:K52"/>
    <mergeCell ref="B15:D15"/>
    <mergeCell ref="B8:D8"/>
    <mergeCell ref="B9:D9"/>
    <mergeCell ref="B13:D13"/>
    <mergeCell ref="B18:K18"/>
    <mergeCell ref="B19:J19"/>
    <mergeCell ref="B27:J27"/>
    <mergeCell ref="B74:K74"/>
    <mergeCell ref="B54:K54"/>
    <mergeCell ref="B56:K56"/>
    <mergeCell ref="B55:J55"/>
    <mergeCell ref="B62:K62"/>
    <mergeCell ref="B60:K60"/>
    <mergeCell ref="B69:K69"/>
    <mergeCell ref="B61:J61"/>
    <mergeCell ref="B59:J59"/>
    <mergeCell ref="B72:K72"/>
    <mergeCell ref="B71:K71"/>
    <mergeCell ref="B30:J30"/>
    <mergeCell ref="B29:K29"/>
    <mergeCell ref="B45:J45"/>
    <mergeCell ref="B47:J47"/>
    <mergeCell ref="B49:J49"/>
    <mergeCell ref="B51:J51"/>
    <mergeCell ref="B53:J53"/>
    <mergeCell ref="B81:J81"/>
    <mergeCell ref="B82:K82"/>
    <mergeCell ref="B57:J57"/>
    <mergeCell ref="B58:K58"/>
    <mergeCell ref="B63:J63"/>
    <mergeCell ref="B64:K64"/>
    <mergeCell ref="B65:J65"/>
    <mergeCell ref="B66:K66"/>
    <mergeCell ref="N5:N9"/>
    <mergeCell ref="O5:O9"/>
    <mergeCell ref="P5:P9"/>
    <mergeCell ref="Q5:Q9"/>
    <mergeCell ref="R5:R9"/>
  </mergeCells>
  <conditionalFormatting sqref="A2:XFD4 N68:P68 U68:XFD68 A70:P70 A75:P75 A76:XFD1048576 A71:Q74 A69:Q69 S69:XFD75 M61:M68 M3:R60 A5:L68 S5:XFD67">
    <cfRule type="cellIs" dxfId="11" priority="5" operator="equal">
      <formula>"Ne peut être vérifié"</formula>
    </cfRule>
    <cfRule type="cellIs" dxfId="10" priority="6" operator="equal">
      <formula>"OUI"</formula>
    </cfRule>
    <cfRule type="cellIs" dxfId="9" priority="7" operator="equal">
      <formula>"NON"</formula>
    </cfRule>
    <cfRule type="cellIs" dxfId="8" priority="8" operator="equal">
      <formula>"PARTIEL"</formula>
    </cfRule>
  </conditionalFormatting>
  <hyperlinks>
    <hyperlink ref="P68" r:id="rId1" xr:uid="{E621ACFD-BB99-4D3F-A4FB-84210C297A92}"/>
    <hyperlink ref="P70" r:id="rId2" xr:uid="{CCBC55B6-E3F7-4DA8-A175-9DF5F89538B9}"/>
    <hyperlink ref="P75" r:id="rId3" xr:uid="{A4B3EEE1-47F4-4E7E-9187-36793F42FDC9}"/>
  </hyperlinks>
  <printOptions horizontalCentered="1"/>
  <pageMargins left="0.23622047244094491" right="0.23622047244094491" top="0.74803149606299213" bottom="0.74803149606299213" header="0.31496062992125984" footer="0.31496062992125984"/>
  <pageSetup scale="98" orientation="landscape" r:id="rId4"/>
  <headerFooter>
    <oddFooter>Page &amp;P de &amp;N</oddFooter>
  </headerFooter>
  <rowBreaks count="4" manualBreakCount="4">
    <brk id="17" min="1" max="10" man="1"/>
    <brk id="35" min="1" max="10" man="1"/>
    <brk id="52" min="1" max="10" man="1"/>
    <brk id="66" min="1" max="10" man="1"/>
  </rowBreaks>
  <ignoredErrors>
    <ignoredError sqref="D5 F5 H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82399C4-CFF1-4F89-B31B-C20FB3187CBB}">
          <x14:formula1>
            <xm:f>Choix!$A$1:$A$5</xm:f>
          </x14:formula1>
          <xm:sqref>K77 K19 K75 K21 K23 K25 K27 K30 K32 K34 K36 K38 K41 K43 K45 K47 K49 K51 K53 K55 K61 K59 K68 K70 K73 K79 K57 K63 K65 K81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67957-896B-4C5A-B0B8-273FC50D34CA}">
  <dimension ref="A1:M20"/>
  <sheetViews>
    <sheetView showGridLines="0" showRowColHeaders="0" workbookViewId="0">
      <selection activeCell="B3" sqref="B3"/>
    </sheetView>
  </sheetViews>
  <sheetFormatPr baseColWidth="10" defaultRowHeight="15" x14ac:dyDescent="0.25"/>
  <cols>
    <col min="3" max="7" width="22.7109375" customWidth="1"/>
    <col min="10" max="10" width="5.140625" customWidth="1"/>
  </cols>
  <sheetData>
    <row r="1" spans="1:13" x14ac:dyDescent="0.25">
      <c r="A1" s="103"/>
      <c r="B1" s="103"/>
      <c r="C1" s="103"/>
      <c r="D1" s="103"/>
      <c r="E1" s="103"/>
      <c r="F1" s="103"/>
      <c r="G1" s="103"/>
      <c r="H1" s="103"/>
      <c r="I1" s="103"/>
      <c r="J1" s="103"/>
      <c r="K1" s="103"/>
      <c r="L1" s="103"/>
      <c r="M1" s="103"/>
    </row>
    <row r="2" spans="1:13" ht="19.5" customHeight="1" x14ac:dyDescent="0.25">
      <c r="A2" s="103"/>
      <c r="B2" s="103"/>
      <c r="C2" s="104" t="s">
        <v>93</v>
      </c>
      <c r="D2" s="104"/>
      <c r="E2" s="104"/>
      <c r="F2" s="104"/>
      <c r="G2" s="104"/>
      <c r="H2" s="104"/>
      <c r="I2" s="104"/>
      <c r="J2" s="104"/>
      <c r="K2" s="104"/>
      <c r="L2" s="104"/>
      <c r="M2" s="105"/>
    </row>
    <row r="3" spans="1:13" ht="66.75" customHeight="1" x14ac:dyDescent="0.25">
      <c r="A3" s="103"/>
      <c r="B3" s="103"/>
      <c r="C3" s="104"/>
      <c r="D3" s="104"/>
      <c r="E3" s="104"/>
      <c r="F3" s="104"/>
      <c r="G3" s="104"/>
      <c r="H3" s="104"/>
      <c r="I3" s="104"/>
      <c r="J3" s="104"/>
      <c r="K3" s="104"/>
      <c r="L3" s="104"/>
      <c r="M3" s="103"/>
    </row>
    <row r="4" spans="1:13" x14ac:dyDescent="0.25">
      <c r="A4" s="103"/>
      <c r="B4" s="103"/>
      <c r="C4" s="106" t="s">
        <v>84</v>
      </c>
      <c r="D4" s="106"/>
      <c r="E4" s="106"/>
      <c r="F4" s="106"/>
      <c r="G4" s="106"/>
      <c r="H4" s="106"/>
      <c r="I4" s="106"/>
      <c r="J4" s="107">
        <f>'Audit des réseaux sociaux'!D5+'Audit des réseaux sociaux'!$F$5+'Audit des réseaux sociaux'!$H$5</f>
        <v>0</v>
      </c>
      <c r="K4" s="103"/>
      <c r="L4" s="103"/>
      <c r="M4" s="105"/>
    </row>
    <row r="5" spans="1:13" x14ac:dyDescent="0.25">
      <c r="A5" s="103"/>
      <c r="B5" s="103"/>
      <c r="C5" s="106" t="s">
        <v>85</v>
      </c>
      <c r="D5" s="106"/>
      <c r="E5" s="106"/>
      <c r="F5" s="106"/>
      <c r="G5" s="106"/>
      <c r="H5" s="106"/>
      <c r="I5" s="106"/>
      <c r="J5" s="107">
        <f>J4*2</f>
        <v>0</v>
      </c>
      <c r="K5" s="103"/>
      <c r="L5" s="103"/>
      <c r="M5" s="105"/>
    </row>
    <row r="6" spans="1:13" ht="42" customHeight="1" x14ac:dyDescent="0.3">
      <c r="A6" s="103"/>
      <c r="B6" s="103"/>
      <c r="C6" s="108" t="s">
        <v>43</v>
      </c>
      <c r="D6" s="103"/>
      <c r="E6" s="103"/>
      <c r="F6" s="103"/>
      <c r="G6" s="103"/>
      <c r="H6" s="103"/>
      <c r="I6" s="103"/>
      <c r="J6" s="103"/>
      <c r="K6" s="103"/>
      <c r="L6" s="103"/>
      <c r="M6" s="105"/>
    </row>
    <row r="7" spans="1:13" x14ac:dyDescent="0.25">
      <c r="A7" s="103"/>
      <c r="B7" s="103"/>
      <c r="C7" s="109" t="s">
        <v>33</v>
      </c>
      <c r="D7" s="109"/>
      <c r="E7" s="107">
        <f>'Audit des réseaux sociaux'!D5*2</f>
        <v>0</v>
      </c>
      <c r="F7" s="103"/>
      <c r="G7" s="103"/>
      <c r="H7" s="103"/>
      <c r="I7" s="103"/>
      <c r="J7" s="103"/>
      <c r="K7" s="103"/>
      <c r="L7" s="103"/>
      <c r="M7" s="105"/>
    </row>
    <row r="8" spans="1:13" x14ac:dyDescent="0.25">
      <c r="A8" s="103"/>
      <c r="B8" s="103"/>
      <c r="C8" s="109" t="s">
        <v>34</v>
      </c>
      <c r="D8" s="109"/>
      <c r="E8" s="107">
        <f>'Audit des réseaux sociaux'!F5*-2</f>
        <v>0</v>
      </c>
      <c r="F8" s="103"/>
      <c r="G8" s="103"/>
      <c r="H8" s="103"/>
      <c r="I8" s="103"/>
      <c r="J8" s="103"/>
      <c r="K8" s="103"/>
      <c r="L8" s="103"/>
      <c r="M8" s="105"/>
    </row>
    <row r="9" spans="1:13" x14ac:dyDescent="0.25">
      <c r="A9" s="103"/>
      <c r="B9" s="103"/>
      <c r="C9" s="109" t="s">
        <v>35</v>
      </c>
      <c r="D9" s="109"/>
      <c r="E9" s="107">
        <f>'Audit des réseaux sociaux'!H5*1</f>
        <v>0</v>
      </c>
      <c r="F9" s="103"/>
      <c r="G9" s="103"/>
      <c r="H9" s="103"/>
      <c r="I9" s="103"/>
      <c r="J9" s="103"/>
      <c r="K9" s="103"/>
      <c r="L9" s="103"/>
      <c r="M9" s="105"/>
    </row>
    <row r="10" spans="1:13" ht="34.5" customHeight="1" x14ac:dyDescent="0.3">
      <c r="A10" s="103"/>
      <c r="B10" s="103"/>
      <c r="C10" s="108" t="s">
        <v>42</v>
      </c>
      <c r="D10" s="103"/>
      <c r="E10" s="103"/>
      <c r="F10" s="103"/>
      <c r="G10" s="103"/>
      <c r="H10" s="103"/>
      <c r="I10" s="103"/>
      <c r="J10" s="103"/>
      <c r="K10" s="103"/>
      <c r="L10" s="103"/>
      <c r="M10" s="105"/>
    </row>
    <row r="11" spans="1:13" ht="18.75" x14ac:dyDescent="0.25">
      <c r="A11" s="103"/>
      <c r="B11" s="103"/>
      <c r="C11" s="110" t="s">
        <v>100</v>
      </c>
      <c r="D11" s="111"/>
      <c r="E11" s="126" t="str">
        <f>IFERROR((($E$7+$E$8+$E$9)*10/J5),"Veuillez remplir la grille pour obtenir votre résultat.")</f>
        <v>Veuillez remplir la grille pour obtenir votre résultat.</v>
      </c>
      <c r="F11" s="126"/>
      <c r="G11" s="126"/>
      <c r="H11" s="111"/>
      <c r="I11" s="111"/>
      <c r="J11" s="111"/>
      <c r="K11" s="111"/>
      <c r="L11" s="111"/>
      <c r="M11" s="105"/>
    </row>
    <row r="12" spans="1:13" x14ac:dyDescent="0.25">
      <c r="A12" s="103"/>
      <c r="B12" s="103"/>
      <c r="C12" s="103"/>
      <c r="D12" s="103"/>
      <c r="E12" s="103"/>
      <c r="F12" s="103"/>
      <c r="G12" s="103"/>
      <c r="H12" s="103"/>
      <c r="I12" s="103"/>
      <c r="J12" s="103"/>
      <c r="K12" s="103"/>
      <c r="L12" s="103"/>
      <c r="M12" s="105"/>
    </row>
    <row r="13" spans="1:13" ht="18.75" x14ac:dyDescent="0.25">
      <c r="A13" s="103"/>
      <c r="B13" s="103"/>
      <c r="C13" s="112" t="s">
        <v>47</v>
      </c>
      <c r="D13" s="103"/>
      <c r="E13" s="113"/>
      <c r="F13" s="113"/>
      <c r="G13" s="113"/>
      <c r="H13" s="113"/>
      <c r="I13" s="103"/>
      <c r="J13" s="103"/>
      <c r="K13" s="103"/>
      <c r="L13" s="103"/>
      <c r="M13" s="103"/>
    </row>
    <row r="14" spans="1:13" ht="15.75" x14ac:dyDescent="0.25">
      <c r="A14" s="103"/>
      <c r="B14" s="103"/>
      <c r="C14" s="114">
        <v>10</v>
      </c>
      <c r="D14" s="114" t="s">
        <v>48</v>
      </c>
      <c r="E14" s="115" t="s">
        <v>49</v>
      </c>
      <c r="F14" s="115" t="s">
        <v>50</v>
      </c>
      <c r="G14" s="115" t="s">
        <v>51</v>
      </c>
      <c r="H14" s="116"/>
      <c r="I14" s="116"/>
      <c r="J14" s="116"/>
      <c r="K14" s="116"/>
      <c r="L14" s="116"/>
      <c r="M14" s="103"/>
    </row>
    <row r="15" spans="1:13" ht="124.5" customHeight="1" x14ac:dyDescent="0.25">
      <c r="A15" s="103"/>
      <c r="B15" s="103"/>
      <c r="C15" s="117" t="s">
        <v>94</v>
      </c>
      <c r="D15" s="117" t="s">
        <v>95</v>
      </c>
      <c r="E15" s="117" t="s">
        <v>97</v>
      </c>
      <c r="F15" s="117" t="s">
        <v>96</v>
      </c>
      <c r="G15" s="117" t="s">
        <v>98</v>
      </c>
      <c r="H15" s="118"/>
      <c r="I15" s="119"/>
      <c r="J15" s="119"/>
      <c r="K15" s="119"/>
      <c r="L15" s="119"/>
      <c r="M15" s="103"/>
    </row>
    <row r="16" spans="1:13" x14ac:dyDescent="0.25">
      <c r="A16" s="103"/>
      <c r="B16" s="120"/>
      <c r="C16" s="117"/>
      <c r="D16" s="117"/>
      <c r="E16" s="117"/>
      <c r="F16" s="117"/>
      <c r="G16" s="117"/>
      <c r="H16" s="120"/>
      <c r="I16" s="120"/>
      <c r="J16" s="120"/>
      <c r="K16" s="120"/>
      <c r="L16" s="120"/>
      <c r="M16" s="120"/>
    </row>
    <row r="17" spans="1:13" x14ac:dyDescent="0.25">
      <c r="A17" s="103"/>
      <c r="B17" s="103"/>
      <c r="C17" s="117"/>
      <c r="D17" s="117"/>
      <c r="E17" s="117"/>
      <c r="F17" s="117"/>
      <c r="G17" s="117"/>
      <c r="H17" s="103"/>
      <c r="I17" s="103"/>
      <c r="J17" s="103"/>
      <c r="K17" s="103"/>
      <c r="L17" s="103"/>
      <c r="M17" s="103"/>
    </row>
    <row r="18" spans="1:13" x14ac:dyDescent="0.25">
      <c r="A18" s="103"/>
      <c r="B18" s="103"/>
      <c r="C18" s="117"/>
      <c r="D18" s="117"/>
      <c r="E18" s="117"/>
      <c r="F18" s="117"/>
      <c r="G18" s="117"/>
      <c r="H18" s="103"/>
      <c r="I18" s="103"/>
      <c r="J18" s="103"/>
      <c r="K18" s="103"/>
      <c r="L18" s="103"/>
      <c r="M18" s="103"/>
    </row>
    <row r="19" spans="1:13" x14ac:dyDescent="0.25">
      <c r="A19" s="103"/>
      <c r="B19" s="103"/>
      <c r="C19" s="117"/>
      <c r="D19" s="117"/>
      <c r="E19" s="117"/>
      <c r="F19" s="117"/>
      <c r="G19" s="117"/>
      <c r="H19" s="103"/>
      <c r="I19" s="103"/>
      <c r="J19" s="103"/>
      <c r="K19" s="103"/>
      <c r="L19" s="103"/>
      <c r="M19" s="103"/>
    </row>
    <row r="20" spans="1:13" x14ac:dyDescent="0.25">
      <c r="A20" s="103"/>
      <c r="B20" s="103"/>
      <c r="C20" s="103"/>
      <c r="D20" s="103"/>
      <c r="E20" s="103"/>
      <c r="F20" s="103"/>
      <c r="G20" s="103"/>
      <c r="H20" s="103"/>
      <c r="I20" s="103"/>
      <c r="J20" s="103"/>
      <c r="K20" s="103"/>
      <c r="L20" s="103"/>
      <c r="M20" s="103"/>
    </row>
  </sheetData>
  <sheetProtection algorithmName="SHA-512" hashValue="wlrUyBpDxwtZ5FmbICq4nzUUOPHr+6jQr5EsF6+NTnd1n0TiPWY+WBz/r1b8Nj4j8pZeFA96EPdqozoQICNLew==" saltValue="l7EFNfWaS5LcTrqaJPNXtQ==" spinCount="100000" sheet="1" objects="1" scenarios="1" selectLockedCells="1" selectUnlockedCells="1"/>
  <mergeCells count="9">
    <mergeCell ref="C15:C19"/>
    <mergeCell ref="D15:D19"/>
    <mergeCell ref="E15:E19"/>
    <mergeCell ref="F15:F19"/>
    <mergeCell ref="G15:G19"/>
    <mergeCell ref="E11:G11"/>
    <mergeCell ref="C2:L3"/>
    <mergeCell ref="C4:I4"/>
    <mergeCell ref="C5:I5"/>
  </mergeCells>
  <phoneticPr fontId="25" type="noConversion"/>
  <conditionalFormatting sqref="B2:M3 B4:C5 J4:M5 B6:M10 B14:B16 H14:M16 B12:M13 H11:M11 B11:E11">
    <cfRule type="cellIs" dxfId="7" priority="5" operator="equal">
      <formula>"Ne peut être vérifié"</formula>
    </cfRule>
    <cfRule type="cellIs" dxfId="6" priority="6" operator="equal">
      <formula>"OUI"</formula>
    </cfRule>
    <cfRule type="cellIs" dxfId="5" priority="7" operator="equal">
      <formula>"NON"</formula>
    </cfRule>
    <cfRule type="cellIs" dxfId="4" priority="8" operator="equal">
      <formula>"PARTIEL"</formula>
    </cfRule>
  </conditionalFormatting>
  <conditionalFormatting sqref="C14:G19">
    <cfRule type="cellIs" dxfId="3" priority="1" operator="equal">
      <formula>"Ne peut être vérifié"</formula>
    </cfRule>
    <cfRule type="cellIs" dxfId="2" priority="2" operator="equal">
      <formula>"OUI"</formula>
    </cfRule>
    <cfRule type="cellIs" dxfId="1" priority="3" operator="equal">
      <formula>"NON"</formula>
    </cfRule>
    <cfRule type="cellIs" dxfId="0" priority="4" operator="equal">
      <formula>"PARTIEL"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FF068-06DE-47CD-9BA2-E115DE00C012}">
  <sheetPr codeName="Feuil3"/>
  <dimension ref="A1:A5"/>
  <sheetViews>
    <sheetView workbookViewId="0"/>
  </sheetViews>
  <sheetFormatPr baseColWidth="10" defaultRowHeight="15" x14ac:dyDescent="0.25"/>
  <cols>
    <col min="1" max="1" width="19" customWidth="1"/>
  </cols>
  <sheetData>
    <row r="1" spans="1:1" x14ac:dyDescent="0.25">
      <c r="A1" s="1" t="s">
        <v>5</v>
      </c>
    </row>
    <row r="2" spans="1:1" x14ac:dyDescent="0.25">
      <c r="A2" s="2" t="s">
        <v>1</v>
      </c>
    </row>
    <row r="3" spans="1:1" x14ac:dyDescent="0.25">
      <c r="A3" s="3" t="s">
        <v>2</v>
      </c>
    </row>
    <row r="4" spans="1:1" x14ac:dyDescent="0.25">
      <c r="A4" s="5" t="s">
        <v>3</v>
      </c>
    </row>
    <row r="5" spans="1:1" x14ac:dyDescent="0.25">
      <c r="A5" s="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Droits d'auteur</vt:lpstr>
      <vt:lpstr>Audit des réseaux sociaux</vt:lpstr>
      <vt:lpstr>Calcul indice optimisation</vt:lpstr>
      <vt:lpstr>Choix</vt:lpstr>
      <vt:lpstr>'Audit des réseaux sociaux'!Zone_d_impression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Chantale Pelletier</dc:creator>
  <cp:lastModifiedBy>Chantale Pelletier</cp:lastModifiedBy>
  <cp:lastPrinted>2023-08-28T17:50:29Z</cp:lastPrinted>
  <dcterms:created xsi:type="dcterms:W3CDTF">2018-05-07T18:47:40Z</dcterms:created>
  <dcterms:modified xsi:type="dcterms:W3CDTF">2023-08-28T17:50:58Z</dcterms:modified>
</cp:coreProperties>
</file>