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chart15.xml" ContentType="application/vnd.openxmlformats-officedocument.drawingml.chart+xml"/>
  <Override PartName="/xl/charts/style14.xml" ContentType="application/vnd.ms-office.chartstyle+xml"/>
  <Override PartName="/xl/charts/colors14.xml" ContentType="application/vnd.ms-office.chartcolorstyle+xml"/>
  <Override PartName="/xl/charts/chart16.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2.xml" ContentType="application/vnd.openxmlformats-officedocument.drawing+xml"/>
  <Override PartName="/xl/charts/chart17.xml" ContentType="application/vnd.openxmlformats-officedocument.drawingml.chart+xml"/>
  <Override PartName="/xl/charts/style16.xml" ContentType="application/vnd.ms-office.chartstyle+xml"/>
  <Override PartName="/xl/charts/colors16.xml" ContentType="application/vnd.ms-office.chartcolorstyle+xml"/>
  <Override PartName="/xl/charts/chart18.xml" ContentType="application/vnd.openxmlformats-officedocument.drawingml.chart+xml"/>
  <Override PartName="/xl/charts/style17.xml" ContentType="application/vnd.ms-office.chartstyle+xml"/>
  <Override PartName="/xl/charts/colors17.xml" ContentType="application/vnd.ms-office.chartcolorstyle+xml"/>
  <Override PartName="/xl/charts/chart19.xml" ContentType="application/vnd.openxmlformats-officedocument.drawingml.chart+xml"/>
  <Override PartName="/xl/charts/chart20.xml" ContentType="application/vnd.openxmlformats-officedocument.drawingml.chart+xml"/>
  <Override PartName="/xl/charts/style18.xml" ContentType="application/vnd.ms-office.chartstyle+xml"/>
  <Override PartName="/xl/charts/colors18.xml" ContentType="application/vnd.ms-office.chartcolorstyle+xml"/>
  <Override PartName="/xl/charts/chart21.xml" ContentType="application/vnd.openxmlformats-officedocument.drawingml.chart+xml"/>
  <Override PartName="/xl/charts/style19.xml" ContentType="application/vnd.ms-office.chartstyle+xml"/>
  <Override PartName="/xl/charts/colors19.xml" ContentType="application/vnd.ms-office.chartcolorstyle+xml"/>
  <Override PartName="/xl/charts/chart22.xml" ContentType="application/vnd.openxmlformats-officedocument.drawingml.chart+xml"/>
  <Override PartName="/xl/charts/style20.xml" ContentType="application/vnd.ms-office.chartstyle+xml"/>
  <Override PartName="/xl/charts/colors20.xml" ContentType="application/vnd.ms-office.chartcolorstyle+xml"/>
  <Override PartName="/xl/charts/chart23.xml" ContentType="application/vnd.openxmlformats-officedocument.drawingml.chart+xml"/>
  <Override PartName="/xl/charts/style21.xml" ContentType="application/vnd.ms-office.chartstyle+xml"/>
  <Override PartName="/xl/charts/colors21.xml" ContentType="application/vnd.ms-office.chartcolorstyle+xml"/>
  <Override PartName="/xl/charts/chart24.xml" ContentType="application/vnd.openxmlformats-officedocument.drawingml.chart+xml"/>
  <Override PartName="/xl/charts/style22.xml" ContentType="application/vnd.ms-office.chartstyle+xml"/>
  <Override PartName="/xl/charts/colors22.xml" ContentType="application/vnd.ms-office.chartcolorstyle+xml"/>
  <Override PartName="/xl/charts/chart25.xml" ContentType="application/vnd.openxmlformats-officedocument.drawingml.chart+xml"/>
  <Override PartName="/xl/charts/style23.xml" ContentType="application/vnd.ms-office.chartstyle+xml"/>
  <Override PartName="/xl/charts/colors23.xml" ContentType="application/vnd.ms-office.chartcolorstyle+xml"/>
  <Override PartName="/xl/charts/chart26.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3.xml" ContentType="application/vnd.openxmlformats-officedocument.drawing+xml"/>
  <Override PartName="/xl/charts/chart27.xml" ContentType="application/vnd.openxmlformats-officedocument.drawingml.chart+xml"/>
  <Override PartName="/xl/charts/style25.xml" ContentType="application/vnd.ms-office.chartstyle+xml"/>
  <Override PartName="/xl/charts/colors25.xml" ContentType="application/vnd.ms-office.chartcolorstyle+xml"/>
  <Override PartName="/xl/charts/chart28.xml" ContentType="application/vnd.openxmlformats-officedocument.drawingml.chart+xml"/>
  <Override PartName="/xl/charts/style26.xml" ContentType="application/vnd.ms-office.chartstyle+xml"/>
  <Override PartName="/xl/charts/colors26.xml" ContentType="application/vnd.ms-office.chartcolorstyle+xml"/>
  <Override PartName="/xl/charts/chart29.xml" ContentType="application/vnd.openxmlformats-officedocument.drawingml.chart+xml"/>
  <Override PartName="/xl/charts/style27.xml" ContentType="application/vnd.ms-office.chartstyle+xml"/>
  <Override PartName="/xl/charts/colors27.xml" ContentType="application/vnd.ms-office.chartcolorstyle+xml"/>
  <Override PartName="/xl/charts/chart30.xml" ContentType="application/vnd.openxmlformats-officedocument.drawingml.chart+xml"/>
  <Override PartName="/xl/charts/style28.xml" ContentType="application/vnd.ms-office.chartstyle+xml"/>
  <Override PartName="/xl/charts/colors28.xml" ContentType="application/vnd.ms-office.chartcolorstyle+xml"/>
  <Override PartName="/xl/charts/chart31.xml" ContentType="application/vnd.openxmlformats-officedocument.drawingml.chart+xml"/>
  <Override PartName="/xl/charts/style29.xml" ContentType="application/vnd.ms-office.chartstyle+xml"/>
  <Override PartName="/xl/charts/colors29.xml" ContentType="application/vnd.ms-office.chartcolorstyle+xml"/>
  <Override PartName="/xl/charts/chart32.xml" ContentType="application/vnd.openxmlformats-officedocument.drawingml.chart+xml"/>
  <Override PartName="/xl/charts/style30.xml" ContentType="application/vnd.ms-office.chartstyle+xml"/>
  <Override PartName="/xl/charts/colors30.xml" ContentType="application/vnd.ms-office.chartcolorstyle+xml"/>
  <Override PartName="/xl/charts/chart33.xml" ContentType="application/vnd.openxmlformats-officedocument.drawingml.chart+xml"/>
  <Override PartName="/xl/charts/style31.xml" ContentType="application/vnd.ms-office.chartstyle+xml"/>
  <Override PartName="/xl/charts/colors31.xml" ContentType="application/vnd.ms-office.chartcolorstyle+xml"/>
  <Override PartName="/xl/charts/chart34.xml" ContentType="application/vnd.openxmlformats-officedocument.drawingml.chart+xml"/>
  <Override PartName="/xl/charts/style32.xml" ContentType="application/vnd.ms-office.chartstyle+xml"/>
  <Override PartName="/xl/charts/colors32.xml" ContentType="application/vnd.ms-office.chartcolorstyle+xml"/>
  <Override PartName="/xl/drawings/drawing4.xml" ContentType="application/vnd.openxmlformats-officedocument.drawing+xml"/>
  <Override PartName="/xl/charts/chart35.xml" ContentType="application/vnd.openxmlformats-officedocument.drawingml.chart+xml"/>
  <Override PartName="/xl/charts/style33.xml" ContentType="application/vnd.ms-office.chartstyle+xml"/>
  <Override PartName="/xl/charts/colors33.xml" ContentType="application/vnd.ms-office.chartcolorstyle+xml"/>
  <Override PartName="/xl/charts/chart36.xml" ContentType="application/vnd.openxmlformats-officedocument.drawingml.chart+xml"/>
  <Override PartName="/xl/charts/style34.xml" ContentType="application/vnd.ms-office.chartstyle+xml"/>
  <Override PartName="/xl/charts/colors34.xml" ContentType="application/vnd.ms-office.chartcolorstyle+xml"/>
  <Override PartName="/xl/charts/chart37.xml" ContentType="application/vnd.openxmlformats-officedocument.drawingml.chart+xml"/>
  <Override PartName="/xl/charts/style35.xml" ContentType="application/vnd.ms-office.chartstyle+xml"/>
  <Override PartName="/xl/charts/colors35.xml" ContentType="application/vnd.ms-office.chartcolorstyle+xml"/>
  <Override PartName="/xl/charts/chart38.xml" ContentType="application/vnd.openxmlformats-officedocument.drawingml.chart+xml"/>
  <Override PartName="/xl/charts/style36.xml" ContentType="application/vnd.ms-office.chartstyle+xml"/>
  <Override PartName="/xl/charts/colors36.xml" ContentType="application/vnd.ms-office.chartcolorstyle+xml"/>
  <Override PartName="/xl/charts/chart39.xml" ContentType="application/vnd.openxmlformats-officedocument.drawingml.chart+xml"/>
  <Override PartName="/xl/charts/style37.xml" ContentType="application/vnd.ms-office.chartstyle+xml"/>
  <Override PartName="/xl/charts/colors37.xml" ContentType="application/vnd.ms-office.chartcolorstyle+xml"/>
  <Override PartName="/xl/charts/chart40.xml" ContentType="application/vnd.openxmlformats-officedocument.drawingml.chart+xml"/>
  <Override PartName="/xl/charts/style38.xml" ContentType="application/vnd.ms-office.chartstyle+xml"/>
  <Override PartName="/xl/charts/colors38.xml" ContentType="application/vnd.ms-office.chartcolorstyle+xml"/>
  <Override PartName="/xl/charts/chart41.xml" ContentType="application/vnd.openxmlformats-officedocument.drawingml.chart+xml"/>
  <Override PartName="/xl/charts/style39.xml" ContentType="application/vnd.ms-office.chartstyle+xml"/>
  <Override PartName="/xl/charts/colors39.xml" ContentType="application/vnd.ms-office.chartcolorstyle+xml"/>
  <Override PartName="/xl/charts/chart42.xml" ContentType="application/vnd.openxmlformats-officedocument.drawingml.chart+xml"/>
  <Override PartName="/xl/charts/style40.xml" ContentType="application/vnd.ms-office.chartstyle+xml"/>
  <Override PartName="/xl/charts/colors40.xml" ContentType="application/vnd.ms-office.chartcolorstyle+xml"/>
  <Override PartName="/xl/charts/chart43.xml" ContentType="application/vnd.openxmlformats-officedocument.drawingml.chart+xml"/>
  <Override PartName="/xl/charts/style41.xml" ContentType="application/vnd.ms-office.chartstyle+xml"/>
  <Override PartName="/xl/charts/colors41.xml" ContentType="application/vnd.ms-office.chartcolorstyle+xml"/>
  <Override PartName="/xl/charts/chart44.xml" ContentType="application/vnd.openxmlformats-officedocument.drawingml.chart+xml"/>
  <Override PartName="/xl/charts/style42.xml" ContentType="application/vnd.ms-office.chartstyle+xml"/>
  <Override PartName="/xl/charts/colors42.xml" ContentType="application/vnd.ms-office.chartcolorstyle+xml"/>
  <Override PartName="/xl/drawings/drawing5.xml" ContentType="application/vnd.openxmlformats-officedocument.drawing+xml"/>
  <Override PartName="/xl/charts/chart45.xml" ContentType="application/vnd.openxmlformats-officedocument.drawingml.chart+xml"/>
  <Override PartName="/xl/charts/style43.xml" ContentType="application/vnd.ms-office.chartstyle+xml"/>
  <Override PartName="/xl/charts/colors43.xml" ContentType="application/vnd.ms-office.chartcolorstyle+xml"/>
  <Override PartName="/xl/charts/chart46.xml" ContentType="application/vnd.openxmlformats-officedocument.drawingml.chart+xml"/>
  <Override PartName="/xl/charts/style44.xml" ContentType="application/vnd.ms-office.chartstyle+xml"/>
  <Override PartName="/xl/charts/colors44.xml" ContentType="application/vnd.ms-office.chartcolorstyle+xml"/>
  <Override PartName="/xl/charts/chart47.xml" ContentType="application/vnd.openxmlformats-officedocument.drawingml.chart+xml"/>
  <Override PartName="/xl/charts/style45.xml" ContentType="application/vnd.ms-office.chartstyle+xml"/>
  <Override PartName="/xl/charts/colors45.xml" ContentType="application/vnd.ms-office.chartcolorstyle+xml"/>
  <Override PartName="/xl/charts/chart48.xml" ContentType="application/vnd.openxmlformats-officedocument.drawingml.chart+xml"/>
  <Override PartName="/xl/charts/style46.xml" ContentType="application/vnd.ms-office.chartstyle+xml"/>
  <Override PartName="/xl/charts/colors46.xml" ContentType="application/vnd.ms-office.chartcolorstyle+xml"/>
  <Override PartName="/xl/charts/chart49.xml" ContentType="application/vnd.openxmlformats-officedocument.drawingml.chart+xml"/>
  <Override PartName="/xl/charts/style47.xml" ContentType="application/vnd.ms-office.chartstyle+xml"/>
  <Override PartName="/xl/charts/colors47.xml" ContentType="application/vnd.ms-office.chartcolorstyle+xml"/>
  <Override PartName="/xl/charts/chart50.xml" ContentType="application/vnd.openxmlformats-officedocument.drawingml.chart+xml"/>
  <Override PartName="/xl/charts/style48.xml" ContentType="application/vnd.ms-office.chartstyle+xml"/>
  <Override PartName="/xl/charts/colors48.xml" ContentType="application/vnd.ms-office.chartcolorstyle+xml"/>
  <Override PartName="/xl/charts/chart51.xml" ContentType="application/vnd.openxmlformats-officedocument.drawingml.chart+xml"/>
  <Override PartName="/xl/charts/style49.xml" ContentType="application/vnd.ms-office.chartstyle+xml"/>
  <Override PartName="/xl/charts/colors49.xml" ContentType="application/vnd.ms-office.chartcolorstyle+xml"/>
  <Override PartName="/xl/charts/chart52.xml" ContentType="application/vnd.openxmlformats-officedocument.drawingml.chart+xml"/>
  <Override PartName="/xl/charts/style50.xml" ContentType="application/vnd.ms-office.chartstyle+xml"/>
  <Override PartName="/xl/charts/colors50.xml" ContentType="application/vnd.ms-office.chartcolorstyle+xml"/>
  <Override PartName="/xl/charts/chart53.xml" ContentType="application/vnd.openxmlformats-officedocument.drawingml.chart+xml"/>
  <Override PartName="/xl/charts/style51.xml" ContentType="application/vnd.ms-office.chartstyle+xml"/>
  <Override PartName="/xl/charts/colors51.xml" ContentType="application/vnd.ms-office.chartcolorstyle+xml"/>
  <Override PartName="/xl/charts/chart54.xml" ContentType="application/vnd.openxmlformats-officedocument.drawingml.chart+xml"/>
  <Override PartName="/xl/charts/style52.xml" ContentType="application/vnd.ms-office.chartstyle+xml"/>
  <Override PartName="/xl/charts/colors52.xml" ContentType="application/vnd.ms-office.chartcolorstyle+xml"/>
  <Override PartName="/xl/charts/chart55.xml" ContentType="application/vnd.openxmlformats-officedocument.drawingml.chart+xml"/>
  <Override PartName="/xl/charts/style53.xml" ContentType="application/vnd.ms-office.chartstyle+xml"/>
  <Override PartName="/xl/charts/colors53.xml" ContentType="application/vnd.ms-office.chartcolorstyle+xml"/>
  <Override PartName="/xl/charts/chart56.xml" ContentType="application/vnd.openxmlformats-officedocument.drawingml.chart+xml"/>
  <Override PartName="/xl/charts/style54.xml" ContentType="application/vnd.ms-office.chartstyle+xml"/>
  <Override PartName="/xl/charts/colors54.xml" ContentType="application/vnd.ms-office.chartcolorstyle+xml"/>
  <Override PartName="/xl/charts/chart57.xml" ContentType="application/vnd.openxmlformats-officedocument.drawingml.chart+xml"/>
  <Override PartName="/xl/charts/style55.xml" ContentType="application/vnd.ms-office.chartstyle+xml"/>
  <Override PartName="/xl/charts/colors55.xml" ContentType="application/vnd.ms-office.chartcolorstyle+xml"/>
  <Override PartName="/xl/charts/chart58.xml" ContentType="application/vnd.openxmlformats-officedocument.drawingml.chart+xml"/>
  <Override PartName="/xl/charts/style56.xml" ContentType="application/vnd.ms-office.chartstyle+xml"/>
  <Override PartName="/xl/charts/colors56.xml" ContentType="application/vnd.ms-office.chartcolorstyle+xml"/>
  <Override PartName="/xl/charts/chart59.xml" ContentType="application/vnd.openxmlformats-officedocument.drawingml.chart+xml"/>
  <Override PartName="/xl/charts/chart60.xml" ContentType="application/vnd.openxmlformats-officedocument.drawingml.chart+xml"/>
  <Override PartName="/xl/charts/style57.xml" ContentType="application/vnd.ms-office.chartstyle+xml"/>
  <Override PartName="/xl/charts/colors57.xml" ContentType="application/vnd.ms-office.chartcolorstyle+xml"/>
  <Override PartName="/xl/charts/chart61.xml" ContentType="application/vnd.openxmlformats-officedocument.drawingml.chart+xml"/>
  <Override PartName="/xl/charts/style58.xml" ContentType="application/vnd.ms-office.chartstyle+xml"/>
  <Override PartName="/xl/charts/colors58.xml" ContentType="application/vnd.ms-office.chartcolorstyle+xml"/>
  <Override PartName="/xl/charts/chart62.xml" ContentType="application/vnd.openxmlformats-officedocument.drawingml.chart+xml"/>
  <Override PartName="/xl/charts/style59.xml" ContentType="application/vnd.ms-office.chartstyle+xml"/>
  <Override PartName="/xl/charts/colors59.xml" ContentType="application/vnd.ms-office.chartcolorstyle+xml"/>
  <Override PartName="/xl/charts/chart63.xml" ContentType="application/vnd.openxmlformats-officedocument.drawingml.chart+xml"/>
  <Override PartName="/xl/charts/style60.xml" ContentType="application/vnd.ms-office.chartstyle+xml"/>
  <Override PartName="/xl/charts/colors60.xml" ContentType="application/vnd.ms-office.chartcolorstyle+xml"/>
  <Override PartName="/xl/charts/chart64.xml" ContentType="application/vnd.openxmlformats-officedocument.drawingml.chart+xml"/>
  <Override PartName="/xl/charts/style61.xml" ContentType="application/vnd.ms-office.chartstyle+xml"/>
  <Override PartName="/xl/charts/colors61.xml" ContentType="application/vnd.ms-office.chartcolorstyle+xml"/>
  <Override PartName="/xl/charts/chart65.xml" ContentType="application/vnd.openxmlformats-officedocument.drawingml.chart+xml"/>
  <Override PartName="/xl/charts/style62.xml" ContentType="application/vnd.ms-office.chartstyle+xml"/>
  <Override PartName="/xl/charts/colors62.xml" ContentType="application/vnd.ms-office.chartcolorstyle+xml"/>
  <Override PartName="/xl/charts/chart66.xml" ContentType="application/vnd.openxmlformats-officedocument.drawingml.chart+xml"/>
  <Override PartName="/xl/charts/style63.xml" ContentType="application/vnd.ms-office.chartstyle+xml"/>
  <Override PartName="/xl/charts/colors63.xml" ContentType="application/vnd.ms-office.chartcolorstyle+xml"/>
  <Override PartName="/xl/charts/chart67.xml" ContentType="application/vnd.openxmlformats-officedocument.drawingml.chart+xml"/>
  <Override PartName="/xl/charts/style64.xml" ContentType="application/vnd.ms-office.chartstyle+xml"/>
  <Override PartName="/xl/charts/colors64.xml" ContentType="application/vnd.ms-office.chartcolorstyle+xml"/>
  <Override PartName="/xl/charts/chart68.xml" ContentType="application/vnd.openxmlformats-officedocument.drawingml.chart+xml"/>
  <Override PartName="/xl/charts/style65.xml" ContentType="application/vnd.ms-office.chartstyle+xml"/>
  <Override PartName="/xl/charts/colors65.xml" ContentType="application/vnd.ms-office.chartcolorstyle+xml"/>
  <Override PartName="/xl/charts/chart69.xml" ContentType="application/vnd.openxmlformats-officedocument.drawingml.chart+xml"/>
  <Override PartName="/xl/charts/style66.xml" ContentType="application/vnd.ms-office.chartstyle+xml"/>
  <Override PartName="/xl/charts/colors66.xml" ContentType="application/vnd.ms-office.chartcolorstyle+xml"/>
  <Override PartName="/xl/charts/chart70.xml" ContentType="application/vnd.openxmlformats-officedocument.drawingml.chart+xml"/>
  <Override PartName="/xl/charts/style67.xml" ContentType="application/vnd.ms-office.chartstyle+xml"/>
  <Override PartName="/xl/charts/colors67.xml" ContentType="application/vnd.ms-office.chartcolorstyle+xml"/>
  <Override PartName="/xl/charts/chart71.xml" ContentType="application/vnd.openxmlformats-officedocument.drawingml.chart+xml"/>
  <Override PartName="/xl/charts/style68.xml" ContentType="application/vnd.ms-office.chartstyle+xml"/>
  <Override PartName="/xl/charts/colors68.xml" ContentType="application/vnd.ms-office.chartcolorstyle+xml"/>
  <Override PartName="/xl/charts/chart72.xml" ContentType="application/vnd.openxmlformats-officedocument.drawingml.chart+xml"/>
  <Override PartName="/xl/charts/style69.xml" ContentType="application/vnd.ms-office.chartstyle+xml"/>
  <Override PartName="/xl/charts/colors69.xml" ContentType="application/vnd.ms-office.chartcolorstyle+xml"/>
  <Override PartName="/xl/charts/chart73.xml" ContentType="application/vnd.openxmlformats-officedocument.drawingml.chart+xml"/>
  <Override PartName="/xl/charts/style70.xml" ContentType="application/vnd.ms-office.chartstyle+xml"/>
  <Override PartName="/xl/charts/colors70.xml" ContentType="application/vnd.ms-office.chartcolorstyle+xml"/>
  <Override PartName="/xl/charts/chart74.xml" ContentType="application/vnd.openxmlformats-officedocument.drawingml.chart+xml"/>
  <Override PartName="/xl/charts/style71.xml" ContentType="application/vnd.ms-office.chartstyle+xml"/>
  <Override PartName="/xl/charts/colors71.xml" ContentType="application/vnd.ms-office.chartcolorstyle+xml"/>
  <Override PartName="/xl/charts/chart75.xml" ContentType="application/vnd.openxmlformats-officedocument.drawingml.chart+xml"/>
  <Override PartName="/xl/charts/style72.xml" ContentType="application/vnd.ms-office.chartstyle+xml"/>
  <Override PartName="/xl/charts/colors72.xml" ContentType="application/vnd.ms-office.chartcolorstyle+xml"/>
  <Override PartName="/xl/charts/chart76.xml" ContentType="application/vnd.openxmlformats-officedocument.drawingml.chart+xml"/>
  <Override PartName="/xl/charts/style73.xml" ContentType="application/vnd.ms-office.chartstyle+xml"/>
  <Override PartName="/xl/charts/colors73.xml" ContentType="application/vnd.ms-office.chartcolorstyle+xml"/>
  <Override PartName="/xl/charts/chart77.xml" ContentType="application/vnd.openxmlformats-officedocument.drawingml.chart+xml"/>
  <Override PartName="/xl/charts/style74.xml" ContentType="application/vnd.ms-office.chartstyle+xml"/>
  <Override PartName="/xl/charts/colors74.xml" ContentType="application/vnd.ms-office.chartcolorstyle+xml"/>
  <Override PartName="/xl/charts/chart78.xml" ContentType="application/vnd.openxmlformats-officedocument.drawingml.chart+xml"/>
  <Override PartName="/xl/charts/style75.xml" ContentType="application/vnd.ms-office.chartstyle+xml"/>
  <Override PartName="/xl/charts/colors75.xml" ContentType="application/vnd.ms-office.chartcolorstyle+xml"/>
  <Override PartName="/xl/charts/chart79.xml" ContentType="application/vnd.openxmlformats-officedocument.drawingml.chart+xml"/>
  <Override PartName="/xl/charts/style76.xml" ContentType="application/vnd.ms-office.chartstyle+xml"/>
  <Override PartName="/xl/charts/colors76.xml" ContentType="application/vnd.ms-office.chartcolorstyle+xml"/>
  <Override PartName="/xl/drawings/drawing6.xml" ContentType="application/vnd.openxmlformats-officedocument.drawing+xml"/>
  <Override PartName="/xl/charts/chart80.xml" ContentType="application/vnd.openxmlformats-officedocument.drawingml.chart+xml"/>
  <Override PartName="/xl/charts/style77.xml" ContentType="application/vnd.ms-office.chartstyle+xml"/>
  <Override PartName="/xl/charts/colors77.xml" ContentType="application/vnd.ms-office.chartcolorstyle+xml"/>
  <Override PartName="/xl/charts/chart81.xml" ContentType="application/vnd.openxmlformats-officedocument.drawingml.chart+xml"/>
  <Override PartName="/xl/charts/style78.xml" ContentType="application/vnd.ms-office.chartstyle+xml"/>
  <Override PartName="/xl/charts/colors78.xml" ContentType="application/vnd.ms-office.chartcolorstyle+xml"/>
  <Override PartName="/xl/charts/chart82.xml" ContentType="application/vnd.openxmlformats-officedocument.drawingml.chart+xml"/>
  <Override PartName="/xl/charts/style79.xml" ContentType="application/vnd.ms-office.chartstyle+xml"/>
  <Override PartName="/xl/charts/colors79.xml" ContentType="application/vnd.ms-office.chartcolorstyle+xml"/>
  <Override PartName="/xl/charts/chart83.xml" ContentType="application/vnd.openxmlformats-officedocument.drawingml.chart+xml"/>
  <Override PartName="/xl/charts/style80.xml" ContentType="application/vnd.ms-office.chartstyle+xml"/>
  <Override PartName="/xl/charts/colors80.xml" ContentType="application/vnd.ms-office.chartcolorstyle+xml"/>
  <Override PartName="/xl/charts/chart84.xml" ContentType="application/vnd.openxmlformats-officedocument.drawingml.chart+xml"/>
  <Override PartName="/xl/charts/style81.xml" ContentType="application/vnd.ms-office.chartstyle+xml"/>
  <Override PartName="/xl/charts/colors81.xml" ContentType="application/vnd.ms-office.chartcolorstyle+xml"/>
  <Override PartName="/xl/charts/chart85.xml" ContentType="application/vnd.openxmlformats-officedocument.drawingml.chart+xml"/>
  <Override PartName="/xl/charts/style82.xml" ContentType="application/vnd.ms-office.chartstyle+xml"/>
  <Override PartName="/xl/charts/colors82.xml" ContentType="application/vnd.ms-office.chartcolorstyle+xml"/>
  <Override PartName="/xl/charts/chart86.xml" ContentType="application/vnd.openxmlformats-officedocument.drawingml.chart+xml"/>
  <Override PartName="/xl/charts/style83.xml" ContentType="application/vnd.ms-office.chartstyle+xml"/>
  <Override PartName="/xl/charts/colors83.xml" ContentType="application/vnd.ms-office.chartcolorstyle+xml"/>
  <Override PartName="/xl/charts/chart87.xml" ContentType="application/vnd.openxmlformats-officedocument.drawingml.chart+xml"/>
  <Override PartName="/xl/charts/style84.xml" ContentType="application/vnd.ms-office.chartstyle+xml"/>
  <Override PartName="/xl/charts/colors84.xml" ContentType="application/vnd.ms-office.chartcolorstyle+xml"/>
  <Override PartName="/xl/charts/chart88.xml" ContentType="application/vnd.openxmlformats-officedocument.drawingml.chart+xml"/>
  <Override PartName="/xl/charts/style85.xml" ContentType="application/vnd.ms-office.chartstyle+xml"/>
  <Override PartName="/xl/charts/colors85.xml" ContentType="application/vnd.ms-office.chartcolorstyle+xml"/>
  <Override PartName="/xl/charts/chart89.xml" ContentType="application/vnd.openxmlformats-officedocument.drawingml.chart+xml"/>
  <Override PartName="/xl/charts/style86.xml" ContentType="application/vnd.ms-office.chartstyle+xml"/>
  <Override PartName="/xl/charts/colors86.xml" ContentType="application/vnd.ms-office.chartcolorstyle+xml"/>
  <Override PartName="/xl/charts/chart90.xml" ContentType="application/vnd.openxmlformats-officedocument.drawingml.chart+xml"/>
  <Override PartName="/xl/charts/style87.xml" ContentType="application/vnd.ms-office.chartstyle+xml"/>
  <Override PartName="/xl/charts/colors87.xml" ContentType="application/vnd.ms-office.chartcolorstyle+xml"/>
  <Override PartName="/xl/charts/chart91.xml" ContentType="application/vnd.openxmlformats-officedocument.drawingml.chart+xml"/>
  <Override PartName="/xl/charts/style88.xml" ContentType="application/vnd.ms-office.chartstyle+xml"/>
  <Override PartName="/xl/charts/colors88.xml" ContentType="application/vnd.ms-office.chartcolorstyle+xml"/>
  <Override PartName="/xl/charts/chart92.xml" ContentType="application/vnd.openxmlformats-officedocument.drawingml.chart+xml"/>
  <Override PartName="/xl/charts/style89.xml" ContentType="application/vnd.ms-office.chartstyle+xml"/>
  <Override PartName="/xl/charts/colors89.xml" ContentType="application/vnd.ms-office.chartcolorstyle+xml"/>
  <Override PartName="/xl/charts/chart93.xml" ContentType="application/vnd.openxmlformats-officedocument.drawingml.chart+xml"/>
  <Override PartName="/xl/charts/style90.xml" ContentType="application/vnd.ms-office.chartstyle+xml"/>
  <Override PartName="/xl/charts/colors90.xml" ContentType="application/vnd.ms-office.chartcolorstyle+xml"/>
  <Override PartName="/xl/charts/chart94.xml" ContentType="application/vnd.openxmlformats-officedocument.drawingml.chart+xml"/>
  <Override PartName="/xl/charts/chart95.xml" ContentType="application/vnd.openxmlformats-officedocument.drawingml.chart+xml"/>
  <Override PartName="/xl/charts/style91.xml" ContentType="application/vnd.ms-office.chartstyle+xml"/>
  <Override PartName="/xl/charts/colors91.xml" ContentType="application/vnd.ms-office.chartcolorstyle+xml"/>
  <Override PartName="/xl/charts/chart96.xml" ContentType="application/vnd.openxmlformats-officedocument.drawingml.chart+xml"/>
  <Override PartName="/xl/charts/style92.xml" ContentType="application/vnd.ms-office.chartstyle+xml"/>
  <Override PartName="/xl/charts/colors92.xml" ContentType="application/vnd.ms-office.chartcolorstyle+xml"/>
  <Override PartName="/xl/charts/chart97.xml" ContentType="application/vnd.openxmlformats-officedocument.drawingml.chart+xml"/>
  <Override PartName="/xl/charts/style93.xml" ContentType="application/vnd.ms-office.chartstyle+xml"/>
  <Override PartName="/xl/charts/colors93.xml" ContentType="application/vnd.ms-office.chartcolorstyle+xml"/>
  <Override PartName="/xl/charts/chart98.xml" ContentType="application/vnd.openxmlformats-officedocument.drawingml.chart+xml"/>
  <Override PartName="/xl/charts/style94.xml" ContentType="application/vnd.ms-office.chartstyle+xml"/>
  <Override PartName="/xl/charts/colors94.xml" ContentType="application/vnd.ms-office.chartcolorstyle+xml"/>
  <Override PartName="/xl/charts/chart99.xml" ContentType="application/vnd.openxmlformats-officedocument.drawingml.chart+xml"/>
  <Override PartName="/xl/charts/style95.xml" ContentType="application/vnd.ms-office.chartstyle+xml"/>
  <Override PartName="/xl/charts/colors95.xml" ContentType="application/vnd.ms-office.chartcolorstyle+xml"/>
  <Override PartName="/xl/charts/chart100.xml" ContentType="application/vnd.openxmlformats-officedocument.drawingml.chart+xml"/>
  <Override PartName="/xl/charts/style96.xml" ContentType="application/vnd.ms-office.chartstyle+xml"/>
  <Override PartName="/xl/charts/colors96.xml" ContentType="application/vnd.ms-office.chartcolorstyle+xml"/>
  <Override PartName="/xl/charts/chart101.xml" ContentType="application/vnd.openxmlformats-officedocument.drawingml.chart+xml"/>
  <Override PartName="/xl/charts/style97.xml" ContentType="application/vnd.ms-office.chartstyle+xml"/>
  <Override PartName="/xl/charts/colors97.xml" ContentType="application/vnd.ms-office.chartcolorstyle+xml"/>
  <Override PartName="/xl/charts/chart102.xml" ContentType="application/vnd.openxmlformats-officedocument.drawingml.chart+xml"/>
  <Override PartName="/xl/charts/style98.xml" ContentType="application/vnd.ms-office.chartstyle+xml"/>
  <Override PartName="/xl/charts/colors98.xml" ContentType="application/vnd.ms-office.chartcolorstyle+xml"/>
  <Override PartName="/xl/charts/chart103.xml" ContentType="application/vnd.openxmlformats-officedocument.drawingml.chart+xml"/>
  <Override PartName="/xl/charts/style99.xml" ContentType="application/vnd.ms-office.chartstyle+xml"/>
  <Override PartName="/xl/charts/colors99.xml" ContentType="application/vnd.ms-office.chartcolorstyle+xml"/>
  <Override PartName="/xl/charts/chart104.xml" ContentType="application/vnd.openxmlformats-officedocument.drawingml.chart+xml"/>
  <Override PartName="/xl/charts/style100.xml" ContentType="application/vnd.ms-office.chartstyle+xml"/>
  <Override PartName="/xl/charts/colors100.xml" ContentType="application/vnd.ms-office.chartcolorstyle+xml"/>
  <Override PartName="/xl/charts/chart105.xml" ContentType="application/vnd.openxmlformats-officedocument.drawingml.chart+xml"/>
  <Override PartName="/xl/charts/style101.xml" ContentType="application/vnd.ms-office.chartstyle+xml"/>
  <Override PartName="/xl/charts/colors101.xml" ContentType="application/vnd.ms-office.chartcolorstyle+xml"/>
  <Override PartName="/xl/charts/chart106.xml" ContentType="application/vnd.openxmlformats-officedocument.drawingml.chart+xml"/>
  <Override PartName="/xl/charts/style102.xml" ContentType="application/vnd.ms-office.chartstyle+xml"/>
  <Override PartName="/xl/charts/colors102.xml" ContentType="application/vnd.ms-office.chartcolorstyle+xml"/>
  <Override PartName="/xl/charts/chart107.xml" ContentType="application/vnd.openxmlformats-officedocument.drawingml.chart+xml"/>
  <Override PartName="/xl/charts/style103.xml" ContentType="application/vnd.ms-office.chartstyle+xml"/>
  <Override PartName="/xl/charts/colors103.xml" ContentType="application/vnd.ms-office.chartcolorstyle+xml"/>
  <Override PartName="/xl/charts/chart108.xml" ContentType="application/vnd.openxmlformats-officedocument.drawingml.chart+xml"/>
  <Override PartName="/xl/charts/style104.xml" ContentType="application/vnd.ms-office.chartstyle+xml"/>
  <Override PartName="/xl/charts/colors104.xml" ContentType="application/vnd.ms-office.chartcolorstyle+xml"/>
  <Override PartName="/xl/charts/chart109.xml" ContentType="application/vnd.openxmlformats-officedocument.drawingml.chart+xml"/>
  <Override PartName="/xl/charts/style105.xml" ContentType="application/vnd.ms-office.chartstyle+xml"/>
  <Override PartName="/xl/charts/colors105.xml" ContentType="application/vnd.ms-office.chartcolorstyle+xml"/>
  <Override PartName="/xl/charts/chart110.xml" ContentType="application/vnd.openxmlformats-officedocument.drawingml.chart+xml"/>
  <Override PartName="/xl/charts/style106.xml" ContentType="application/vnd.ms-office.chartstyle+xml"/>
  <Override PartName="/xl/charts/colors106.xml" ContentType="application/vnd.ms-office.chartcolorstyle+xml"/>
  <Override PartName="/xl/charts/chart111.xml" ContentType="application/vnd.openxmlformats-officedocument.drawingml.chart+xml"/>
  <Override PartName="/xl/charts/style107.xml" ContentType="application/vnd.ms-office.chartstyle+xml"/>
  <Override PartName="/xl/charts/colors107.xml" ContentType="application/vnd.ms-office.chartcolorstyle+xml"/>
  <Override PartName="/xl/charts/chart112.xml" ContentType="application/vnd.openxmlformats-officedocument.drawingml.chart+xml"/>
  <Override PartName="/xl/charts/style108.xml" ContentType="application/vnd.ms-office.chartstyle+xml"/>
  <Override PartName="/xl/charts/colors108.xml" ContentType="application/vnd.ms-office.chartcolorstyle+xml"/>
  <Override PartName="/xl/charts/chart113.xml" ContentType="application/vnd.openxmlformats-officedocument.drawingml.chart+xml"/>
  <Override PartName="/xl/charts/style109.xml" ContentType="application/vnd.ms-office.chartstyle+xml"/>
  <Override PartName="/xl/charts/colors109.xml" ContentType="application/vnd.ms-office.chartcolorstyle+xml"/>
  <Override PartName="/xl/charts/chart114.xml" ContentType="application/vnd.openxmlformats-officedocument.drawingml.chart+xml"/>
  <Override PartName="/xl/charts/style110.xml" ContentType="application/vnd.ms-office.chartstyle+xml"/>
  <Override PartName="/xl/charts/colors110.xml" ContentType="application/vnd.ms-office.chartcolorstyle+xml"/>
  <Override PartName="/xl/drawings/drawing7.xml" ContentType="application/vnd.openxmlformats-officedocument.drawing+xml"/>
  <Override PartName="/xl/charts/chart115.xml" ContentType="application/vnd.openxmlformats-officedocument.drawingml.chart+xml"/>
  <Override PartName="/xl/charts/style111.xml" ContentType="application/vnd.ms-office.chartstyle+xml"/>
  <Override PartName="/xl/charts/colors111.xml" ContentType="application/vnd.ms-office.chartcolorstyle+xml"/>
  <Override PartName="/xl/charts/chart116.xml" ContentType="application/vnd.openxmlformats-officedocument.drawingml.chart+xml"/>
  <Override PartName="/xl/charts/style112.xml" ContentType="application/vnd.ms-office.chartstyle+xml"/>
  <Override PartName="/xl/charts/colors112.xml" ContentType="application/vnd.ms-office.chartcolorstyle+xml"/>
  <Override PartName="/xl/charts/chart117.xml" ContentType="application/vnd.openxmlformats-officedocument.drawingml.chart+xml"/>
  <Override PartName="/xl/charts/style113.xml" ContentType="application/vnd.ms-office.chartstyle+xml"/>
  <Override PartName="/xl/charts/colors113.xml" ContentType="application/vnd.ms-office.chartcolorstyle+xml"/>
  <Override PartName="/xl/charts/chart118.xml" ContentType="application/vnd.openxmlformats-officedocument.drawingml.chart+xml"/>
  <Override PartName="/xl/charts/style114.xml" ContentType="application/vnd.ms-office.chartstyle+xml"/>
  <Override PartName="/xl/charts/colors114.xml" ContentType="application/vnd.ms-office.chartcolorstyle+xml"/>
  <Override PartName="/xl/charts/chart119.xml" ContentType="application/vnd.openxmlformats-officedocument.drawingml.chart+xml"/>
  <Override PartName="/xl/charts/style115.xml" ContentType="application/vnd.ms-office.chartstyle+xml"/>
  <Override PartName="/xl/charts/colors115.xml" ContentType="application/vnd.ms-office.chartcolorstyle+xml"/>
  <Override PartName="/xl/charts/chart120.xml" ContentType="application/vnd.openxmlformats-officedocument.drawingml.chart+xml"/>
  <Override PartName="/xl/charts/style116.xml" ContentType="application/vnd.ms-office.chartstyle+xml"/>
  <Override PartName="/xl/charts/colors116.xml" ContentType="application/vnd.ms-office.chartcolorstyle+xml"/>
  <Override PartName="/xl/charts/chart121.xml" ContentType="application/vnd.openxmlformats-officedocument.drawingml.chart+xml"/>
  <Override PartName="/xl/charts/style117.xml" ContentType="application/vnd.ms-office.chartstyle+xml"/>
  <Override PartName="/xl/charts/colors117.xml" ContentType="application/vnd.ms-office.chartcolorstyle+xml"/>
  <Override PartName="/xl/charts/chart122.xml" ContentType="application/vnd.openxmlformats-officedocument.drawingml.chart+xml"/>
  <Override PartName="/xl/charts/style118.xml" ContentType="application/vnd.ms-office.chartstyle+xml"/>
  <Override PartName="/xl/charts/colors118.xml" ContentType="application/vnd.ms-office.chartcolorstyle+xml"/>
  <Override PartName="/xl/charts/chart123.xml" ContentType="application/vnd.openxmlformats-officedocument.drawingml.chart+xml"/>
  <Override PartName="/xl/charts/style119.xml" ContentType="application/vnd.ms-office.chartstyle+xml"/>
  <Override PartName="/xl/charts/colors119.xml" ContentType="application/vnd.ms-office.chartcolorstyle+xml"/>
  <Override PartName="/xl/charts/chart124.xml" ContentType="application/vnd.openxmlformats-officedocument.drawingml.chart+xml"/>
  <Override PartName="/xl/charts/style120.xml" ContentType="application/vnd.ms-office.chartstyle+xml"/>
  <Override PartName="/xl/charts/colors120.xml" ContentType="application/vnd.ms-office.chartcolorstyle+xml"/>
  <Override PartName="/xl/charts/chart125.xml" ContentType="application/vnd.openxmlformats-officedocument.drawingml.chart+xml"/>
  <Override PartName="/xl/charts/style121.xml" ContentType="application/vnd.ms-office.chartstyle+xml"/>
  <Override PartName="/xl/charts/colors121.xml" ContentType="application/vnd.ms-office.chartcolorstyle+xml"/>
  <Override PartName="/xl/charts/chart126.xml" ContentType="application/vnd.openxmlformats-officedocument.drawingml.chart+xml"/>
  <Override PartName="/xl/charts/style122.xml" ContentType="application/vnd.ms-office.chartstyle+xml"/>
  <Override PartName="/xl/charts/colors122.xml" ContentType="application/vnd.ms-office.chartcolorstyle+xml"/>
  <Override PartName="/xl/charts/chart127.xml" ContentType="application/vnd.openxmlformats-officedocument.drawingml.chart+xml"/>
  <Override PartName="/xl/charts/style123.xml" ContentType="application/vnd.ms-office.chartstyle+xml"/>
  <Override PartName="/xl/charts/colors123.xml" ContentType="application/vnd.ms-office.chartcolorstyle+xml"/>
  <Override PartName="/xl/charts/chart128.xml" ContentType="application/vnd.openxmlformats-officedocument.drawingml.chart+xml"/>
  <Override PartName="/xl/charts/style124.xml" ContentType="application/vnd.ms-office.chartstyle+xml"/>
  <Override PartName="/xl/charts/colors124.xml" ContentType="application/vnd.ms-office.chartcolorstyle+xml"/>
  <Override PartName="/xl/charts/chart129.xml" ContentType="application/vnd.openxmlformats-officedocument.drawingml.chart+xml"/>
  <Override PartName="/xl/charts/chart130.xml" ContentType="application/vnd.openxmlformats-officedocument.drawingml.chart+xml"/>
  <Override PartName="/xl/charts/style125.xml" ContentType="application/vnd.ms-office.chartstyle+xml"/>
  <Override PartName="/xl/charts/colors125.xml" ContentType="application/vnd.ms-office.chartcolorstyle+xml"/>
  <Override PartName="/xl/charts/chart131.xml" ContentType="application/vnd.openxmlformats-officedocument.drawingml.chart+xml"/>
  <Override PartName="/xl/charts/style126.xml" ContentType="application/vnd.ms-office.chartstyle+xml"/>
  <Override PartName="/xl/charts/colors126.xml" ContentType="application/vnd.ms-office.chartcolorstyle+xml"/>
  <Override PartName="/xl/charts/chart132.xml" ContentType="application/vnd.openxmlformats-officedocument.drawingml.chart+xml"/>
  <Override PartName="/xl/charts/style127.xml" ContentType="application/vnd.ms-office.chartstyle+xml"/>
  <Override PartName="/xl/charts/colors127.xml" ContentType="application/vnd.ms-office.chartcolorstyle+xml"/>
  <Override PartName="/xl/charts/chart133.xml" ContentType="application/vnd.openxmlformats-officedocument.drawingml.chart+xml"/>
  <Override PartName="/xl/charts/style128.xml" ContentType="application/vnd.ms-office.chartstyle+xml"/>
  <Override PartName="/xl/charts/colors128.xml" ContentType="application/vnd.ms-office.chartcolorstyle+xml"/>
  <Override PartName="/xl/charts/chart134.xml" ContentType="application/vnd.openxmlformats-officedocument.drawingml.chart+xml"/>
  <Override PartName="/xl/charts/style129.xml" ContentType="application/vnd.ms-office.chartstyle+xml"/>
  <Override PartName="/xl/charts/colors129.xml" ContentType="application/vnd.ms-office.chartcolorstyle+xml"/>
  <Override PartName="/xl/charts/chart135.xml" ContentType="application/vnd.openxmlformats-officedocument.drawingml.chart+xml"/>
  <Override PartName="/xl/charts/style130.xml" ContentType="application/vnd.ms-office.chartstyle+xml"/>
  <Override PartName="/xl/charts/colors130.xml" ContentType="application/vnd.ms-office.chartcolorstyle+xml"/>
  <Override PartName="/xl/charts/chart136.xml" ContentType="application/vnd.openxmlformats-officedocument.drawingml.chart+xml"/>
  <Override PartName="/xl/charts/style131.xml" ContentType="application/vnd.ms-office.chartstyle+xml"/>
  <Override PartName="/xl/charts/colors131.xml" ContentType="application/vnd.ms-office.chartcolorstyle+xml"/>
  <Override PartName="/xl/charts/chart137.xml" ContentType="application/vnd.openxmlformats-officedocument.drawingml.chart+xml"/>
  <Override PartName="/xl/charts/style132.xml" ContentType="application/vnd.ms-office.chartstyle+xml"/>
  <Override PartName="/xl/charts/colors132.xml" ContentType="application/vnd.ms-office.chartcolorstyle+xml"/>
  <Override PartName="/xl/charts/chart138.xml" ContentType="application/vnd.openxmlformats-officedocument.drawingml.chart+xml"/>
  <Override PartName="/xl/charts/style133.xml" ContentType="application/vnd.ms-office.chartstyle+xml"/>
  <Override PartName="/xl/charts/colors133.xml" ContentType="application/vnd.ms-office.chartcolorstyle+xml"/>
  <Override PartName="/xl/charts/chart139.xml" ContentType="application/vnd.openxmlformats-officedocument.drawingml.chart+xml"/>
  <Override PartName="/xl/charts/style134.xml" ContentType="application/vnd.ms-office.chartstyle+xml"/>
  <Override PartName="/xl/charts/colors134.xml" ContentType="application/vnd.ms-office.chartcolorstyle+xml"/>
  <Override PartName="/xl/charts/chart140.xml" ContentType="application/vnd.openxmlformats-officedocument.drawingml.chart+xml"/>
  <Override PartName="/xl/charts/style135.xml" ContentType="application/vnd.ms-office.chartstyle+xml"/>
  <Override PartName="/xl/charts/colors135.xml" ContentType="application/vnd.ms-office.chartcolorstyle+xml"/>
  <Override PartName="/xl/charts/chart141.xml" ContentType="application/vnd.openxmlformats-officedocument.drawingml.chart+xml"/>
  <Override PartName="/xl/charts/style136.xml" ContentType="application/vnd.ms-office.chartstyle+xml"/>
  <Override PartName="/xl/charts/colors136.xml" ContentType="application/vnd.ms-office.chartcolorstyle+xml"/>
  <Override PartName="/xl/charts/chart142.xml" ContentType="application/vnd.openxmlformats-officedocument.drawingml.chart+xml"/>
  <Override PartName="/xl/charts/style137.xml" ContentType="application/vnd.ms-office.chartstyle+xml"/>
  <Override PartName="/xl/charts/colors137.xml" ContentType="application/vnd.ms-office.chartcolorstyle+xml"/>
  <Override PartName="/xl/charts/chart143.xml" ContentType="application/vnd.openxmlformats-officedocument.drawingml.chart+xml"/>
  <Override PartName="/xl/charts/style138.xml" ContentType="application/vnd.ms-office.chartstyle+xml"/>
  <Override PartName="/xl/charts/colors138.xml" ContentType="application/vnd.ms-office.chartcolorstyle+xml"/>
  <Override PartName="/xl/charts/chart144.xml" ContentType="application/vnd.openxmlformats-officedocument.drawingml.chart+xml"/>
  <Override PartName="/xl/charts/style139.xml" ContentType="application/vnd.ms-office.chartstyle+xml"/>
  <Override PartName="/xl/charts/colors139.xml" ContentType="application/vnd.ms-office.chartcolorstyle+xml"/>
  <Override PartName="/xl/charts/chart145.xml" ContentType="application/vnd.openxmlformats-officedocument.drawingml.chart+xml"/>
  <Override PartName="/xl/charts/style140.xml" ContentType="application/vnd.ms-office.chartstyle+xml"/>
  <Override PartName="/xl/charts/colors140.xml" ContentType="application/vnd.ms-office.chartcolorstyle+xml"/>
  <Override PartName="/xl/charts/chart146.xml" ContentType="application/vnd.openxmlformats-officedocument.drawingml.chart+xml"/>
  <Override PartName="/xl/charts/style141.xml" ContentType="application/vnd.ms-office.chartstyle+xml"/>
  <Override PartName="/xl/charts/colors141.xml" ContentType="application/vnd.ms-office.chartcolorstyle+xml"/>
  <Override PartName="/xl/charts/chart147.xml" ContentType="application/vnd.openxmlformats-officedocument.drawingml.chart+xml"/>
  <Override PartName="/xl/charts/style142.xml" ContentType="application/vnd.ms-office.chartstyle+xml"/>
  <Override PartName="/xl/charts/colors142.xml" ContentType="application/vnd.ms-office.chartcolorstyle+xml"/>
  <Override PartName="/xl/charts/chart148.xml" ContentType="application/vnd.openxmlformats-officedocument.drawingml.chart+xml"/>
  <Override PartName="/xl/charts/style143.xml" ContentType="application/vnd.ms-office.chartstyle+xml"/>
  <Override PartName="/xl/charts/colors143.xml" ContentType="application/vnd.ms-office.chartcolorstyle+xml"/>
  <Override PartName="/xl/charts/chart149.xml" ContentType="application/vnd.openxmlformats-officedocument.drawingml.chart+xml"/>
  <Override PartName="/xl/charts/style144.xml" ContentType="application/vnd.ms-office.chartstyle+xml"/>
  <Override PartName="/xl/charts/colors144.xml" ContentType="application/vnd.ms-office.chartcolorstyle+xml"/>
  <Override PartName="/xl/drawings/drawing8.xml" ContentType="application/vnd.openxmlformats-officedocument.drawing+xml"/>
  <Override PartName="/xl/charts/chart150.xml" ContentType="application/vnd.openxmlformats-officedocument.drawingml.chart+xml"/>
  <Override PartName="/xl/charts/style145.xml" ContentType="application/vnd.ms-office.chartstyle+xml"/>
  <Override PartName="/xl/charts/colors145.xml" ContentType="application/vnd.ms-office.chartcolorstyle+xml"/>
  <Override PartName="/xl/charts/chart151.xml" ContentType="application/vnd.openxmlformats-officedocument.drawingml.chart+xml"/>
  <Override PartName="/xl/charts/style146.xml" ContentType="application/vnd.ms-office.chartstyle+xml"/>
  <Override PartName="/xl/charts/colors146.xml" ContentType="application/vnd.ms-office.chartcolorstyle+xml"/>
  <Override PartName="/xl/charts/chart152.xml" ContentType="application/vnd.openxmlformats-officedocument.drawingml.chart+xml"/>
  <Override PartName="/xl/charts/style147.xml" ContentType="application/vnd.ms-office.chartstyle+xml"/>
  <Override PartName="/xl/charts/colors147.xml" ContentType="application/vnd.ms-office.chartcolorstyle+xml"/>
  <Override PartName="/xl/charts/chart153.xml" ContentType="application/vnd.openxmlformats-officedocument.drawingml.chart+xml"/>
  <Override PartName="/xl/charts/style148.xml" ContentType="application/vnd.ms-office.chartstyle+xml"/>
  <Override PartName="/xl/charts/colors148.xml" ContentType="application/vnd.ms-office.chartcolorstyle+xml"/>
  <Override PartName="/xl/charts/chart154.xml" ContentType="application/vnd.openxmlformats-officedocument.drawingml.chart+xml"/>
  <Override PartName="/xl/charts/style149.xml" ContentType="application/vnd.ms-office.chartstyle+xml"/>
  <Override PartName="/xl/charts/colors149.xml" ContentType="application/vnd.ms-office.chartcolorstyle+xml"/>
  <Override PartName="/xl/charts/chart155.xml" ContentType="application/vnd.openxmlformats-officedocument.drawingml.chart+xml"/>
  <Override PartName="/xl/charts/style150.xml" ContentType="application/vnd.ms-office.chartstyle+xml"/>
  <Override PartName="/xl/charts/colors150.xml" ContentType="application/vnd.ms-office.chartcolorstyle+xml"/>
  <Override PartName="/xl/charts/chart156.xml" ContentType="application/vnd.openxmlformats-officedocument.drawingml.chart+xml"/>
  <Override PartName="/xl/charts/style151.xml" ContentType="application/vnd.ms-office.chartstyle+xml"/>
  <Override PartName="/xl/charts/colors151.xml" ContentType="application/vnd.ms-office.chartcolorstyle+xml"/>
  <Override PartName="/xl/charts/chart157.xml" ContentType="application/vnd.openxmlformats-officedocument.drawingml.chart+xml"/>
  <Override PartName="/xl/charts/style152.xml" ContentType="application/vnd.ms-office.chartstyle+xml"/>
  <Override PartName="/xl/charts/colors152.xml" ContentType="application/vnd.ms-office.chartcolorstyle+xml"/>
  <Override PartName="/xl/charts/chart158.xml" ContentType="application/vnd.openxmlformats-officedocument.drawingml.chart+xml"/>
  <Override PartName="/xl/charts/style153.xml" ContentType="application/vnd.ms-office.chartstyle+xml"/>
  <Override PartName="/xl/charts/colors153.xml" ContentType="application/vnd.ms-office.chartcolorstyle+xml"/>
  <Override PartName="/xl/charts/chart159.xml" ContentType="application/vnd.openxmlformats-officedocument.drawingml.chart+xml"/>
  <Override PartName="/xl/charts/style154.xml" ContentType="application/vnd.ms-office.chartstyle+xml"/>
  <Override PartName="/xl/charts/colors154.xml" ContentType="application/vnd.ms-office.chartcolorstyle+xml"/>
  <Override PartName="/xl/charts/chart160.xml" ContentType="application/vnd.openxmlformats-officedocument.drawingml.chart+xml"/>
  <Override PartName="/xl/charts/style155.xml" ContentType="application/vnd.ms-office.chartstyle+xml"/>
  <Override PartName="/xl/charts/colors155.xml" ContentType="application/vnd.ms-office.chartcolorstyle+xml"/>
  <Override PartName="/xl/charts/chart161.xml" ContentType="application/vnd.openxmlformats-officedocument.drawingml.chart+xml"/>
  <Override PartName="/xl/charts/style156.xml" ContentType="application/vnd.ms-office.chartstyle+xml"/>
  <Override PartName="/xl/charts/colors156.xml" ContentType="application/vnd.ms-office.chartcolorstyle+xml"/>
  <Override PartName="/xl/charts/chart162.xml" ContentType="application/vnd.openxmlformats-officedocument.drawingml.chart+xml"/>
  <Override PartName="/xl/charts/style157.xml" ContentType="application/vnd.ms-office.chartstyle+xml"/>
  <Override PartName="/xl/charts/colors157.xml" ContentType="application/vnd.ms-office.chartcolorstyle+xml"/>
  <Override PartName="/xl/charts/chart163.xml" ContentType="application/vnd.openxmlformats-officedocument.drawingml.chart+xml"/>
  <Override PartName="/xl/charts/style158.xml" ContentType="application/vnd.ms-office.chartstyle+xml"/>
  <Override PartName="/xl/charts/colors158.xml" ContentType="application/vnd.ms-office.chartcolorstyle+xml"/>
  <Override PartName="/xl/charts/chart164.xml" ContentType="application/vnd.openxmlformats-officedocument.drawingml.chart+xml"/>
  <Override PartName="/xl/charts/chart165.xml" ContentType="application/vnd.openxmlformats-officedocument.drawingml.chart+xml"/>
  <Override PartName="/xl/charts/style159.xml" ContentType="application/vnd.ms-office.chartstyle+xml"/>
  <Override PartName="/xl/charts/colors159.xml" ContentType="application/vnd.ms-office.chartcolorstyle+xml"/>
  <Override PartName="/xl/charts/chart166.xml" ContentType="application/vnd.openxmlformats-officedocument.drawingml.chart+xml"/>
  <Override PartName="/xl/charts/style160.xml" ContentType="application/vnd.ms-office.chartstyle+xml"/>
  <Override PartName="/xl/charts/colors160.xml" ContentType="application/vnd.ms-office.chartcolorstyle+xml"/>
  <Override PartName="/xl/charts/chart167.xml" ContentType="application/vnd.openxmlformats-officedocument.drawingml.chart+xml"/>
  <Override PartName="/xl/charts/style161.xml" ContentType="application/vnd.ms-office.chartstyle+xml"/>
  <Override PartName="/xl/charts/colors161.xml" ContentType="application/vnd.ms-office.chartcolorstyle+xml"/>
  <Override PartName="/xl/charts/chart168.xml" ContentType="application/vnd.openxmlformats-officedocument.drawingml.chart+xml"/>
  <Override PartName="/xl/charts/style162.xml" ContentType="application/vnd.ms-office.chartstyle+xml"/>
  <Override PartName="/xl/charts/colors162.xml" ContentType="application/vnd.ms-office.chartcolorstyle+xml"/>
  <Override PartName="/xl/charts/chart169.xml" ContentType="application/vnd.openxmlformats-officedocument.drawingml.chart+xml"/>
  <Override PartName="/xl/charts/style163.xml" ContentType="application/vnd.ms-office.chartstyle+xml"/>
  <Override PartName="/xl/charts/colors163.xml" ContentType="application/vnd.ms-office.chartcolorstyle+xml"/>
  <Override PartName="/xl/charts/chart170.xml" ContentType="application/vnd.openxmlformats-officedocument.drawingml.chart+xml"/>
  <Override PartName="/xl/charts/style164.xml" ContentType="application/vnd.ms-office.chartstyle+xml"/>
  <Override PartName="/xl/charts/colors164.xml" ContentType="application/vnd.ms-office.chartcolorstyle+xml"/>
  <Override PartName="/xl/charts/chart171.xml" ContentType="application/vnd.openxmlformats-officedocument.drawingml.chart+xml"/>
  <Override PartName="/xl/charts/style165.xml" ContentType="application/vnd.ms-office.chartstyle+xml"/>
  <Override PartName="/xl/charts/colors165.xml" ContentType="application/vnd.ms-office.chartcolorstyle+xml"/>
  <Override PartName="/xl/charts/chart172.xml" ContentType="application/vnd.openxmlformats-officedocument.drawingml.chart+xml"/>
  <Override PartName="/xl/charts/style166.xml" ContentType="application/vnd.ms-office.chartstyle+xml"/>
  <Override PartName="/xl/charts/colors166.xml" ContentType="application/vnd.ms-office.chartcolorstyle+xml"/>
  <Override PartName="/xl/charts/chart173.xml" ContentType="application/vnd.openxmlformats-officedocument.drawingml.chart+xml"/>
  <Override PartName="/xl/charts/style167.xml" ContentType="application/vnd.ms-office.chartstyle+xml"/>
  <Override PartName="/xl/charts/colors167.xml" ContentType="application/vnd.ms-office.chartcolorstyle+xml"/>
  <Override PartName="/xl/charts/chart174.xml" ContentType="application/vnd.openxmlformats-officedocument.drawingml.chart+xml"/>
  <Override PartName="/xl/charts/style168.xml" ContentType="application/vnd.ms-office.chartstyle+xml"/>
  <Override PartName="/xl/charts/colors168.xml" ContentType="application/vnd.ms-office.chartcolorstyle+xml"/>
  <Override PartName="/xl/charts/chart175.xml" ContentType="application/vnd.openxmlformats-officedocument.drawingml.chart+xml"/>
  <Override PartName="/xl/charts/style169.xml" ContentType="application/vnd.ms-office.chartstyle+xml"/>
  <Override PartName="/xl/charts/colors169.xml" ContentType="application/vnd.ms-office.chartcolorstyle+xml"/>
  <Override PartName="/xl/charts/chart176.xml" ContentType="application/vnd.openxmlformats-officedocument.drawingml.chart+xml"/>
  <Override PartName="/xl/charts/style170.xml" ContentType="application/vnd.ms-office.chartstyle+xml"/>
  <Override PartName="/xl/charts/colors170.xml" ContentType="application/vnd.ms-office.chartcolorstyle+xml"/>
  <Override PartName="/xl/charts/chart177.xml" ContentType="application/vnd.openxmlformats-officedocument.drawingml.chart+xml"/>
  <Override PartName="/xl/charts/style171.xml" ContentType="application/vnd.ms-office.chartstyle+xml"/>
  <Override PartName="/xl/charts/colors171.xml" ContentType="application/vnd.ms-office.chartcolorstyle+xml"/>
  <Override PartName="/xl/charts/chart178.xml" ContentType="application/vnd.openxmlformats-officedocument.drawingml.chart+xml"/>
  <Override PartName="/xl/charts/style172.xml" ContentType="application/vnd.ms-office.chartstyle+xml"/>
  <Override PartName="/xl/charts/colors172.xml" ContentType="application/vnd.ms-office.chartcolorstyle+xml"/>
  <Override PartName="/xl/charts/chart179.xml" ContentType="application/vnd.openxmlformats-officedocument.drawingml.chart+xml"/>
  <Override PartName="/xl/charts/style173.xml" ContentType="application/vnd.ms-office.chartstyle+xml"/>
  <Override PartName="/xl/charts/colors173.xml" ContentType="application/vnd.ms-office.chartcolorstyle+xml"/>
  <Override PartName="/xl/charts/chart180.xml" ContentType="application/vnd.openxmlformats-officedocument.drawingml.chart+xml"/>
  <Override PartName="/xl/charts/style174.xml" ContentType="application/vnd.ms-office.chartstyle+xml"/>
  <Override PartName="/xl/charts/colors174.xml" ContentType="application/vnd.ms-office.chartcolorstyle+xml"/>
  <Override PartName="/xl/charts/chart181.xml" ContentType="application/vnd.openxmlformats-officedocument.drawingml.chart+xml"/>
  <Override PartName="/xl/charts/style175.xml" ContentType="application/vnd.ms-office.chartstyle+xml"/>
  <Override PartName="/xl/charts/colors175.xml" ContentType="application/vnd.ms-office.chartcolorstyle+xml"/>
  <Override PartName="/xl/charts/chart182.xml" ContentType="application/vnd.openxmlformats-officedocument.drawingml.chart+xml"/>
  <Override PartName="/xl/charts/style176.xml" ContentType="application/vnd.ms-office.chartstyle+xml"/>
  <Override PartName="/xl/charts/colors176.xml" ContentType="application/vnd.ms-office.chartcolorstyle+xml"/>
  <Override PartName="/xl/charts/chart183.xml" ContentType="application/vnd.openxmlformats-officedocument.drawingml.chart+xml"/>
  <Override PartName="/xl/charts/style177.xml" ContentType="application/vnd.ms-office.chartstyle+xml"/>
  <Override PartName="/xl/charts/colors177.xml" ContentType="application/vnd.ms-office.chartcolorstyle+xml"/>
  <Override PartName="/xl/charts/chart184.xml" ContentType="application/vnd.openxmlformats-officedocument.drawingml.chart+xml"/>
  <Override PartName="/xl/charts/style178.xml" ContentType="application/vnd.ms-office.chartstyle+xml"/>
  <Override PartName="/xl/charts/colors178.xml" ContentType="application/vnd.ms-office.chartcolorstyle+xml"/>
  <Override PartName="/xl/drawings/drawing9.xml" ContentType="application/vnd.openxmlformats-officedocument.drawing+xml"/>
  <Override PartName="/xl/charts/chart185.xml" ContentType="application/vnd.openxmlformats-officedocument.drawingml.chart+xml"/>
  <Override PartName="/xl/charts/style179.xml" ContentType="application/vnd.ms-office.chartstyle+xml"/>
  <Override PartName="/xl/charts/colors179.xml" ContentType="application/vnd.ms-office.chartcolorstyle+xml"/>
  <Override PartName="/xl/charts/chart186.xml" ContentType="application/vnd.openxmlformats-officedocument.drawingml.chart+xml"/>
  <Override PartName="/xl/charts/style180.xml" ContentType="application/vnd.ms-office.chartstyle+xml"/>
  <Override PartName="/xl/charts/colors180.xml" ContentType="application/vnd.ms-office.chartcolorstyle+xml"/>
  <Override PartName="/xl/charts/chart187.xml" ContentType="application/vnd.openxmlformats-officedocument.drawingml.chart+xml"/>
  <Override PartName="/xl/charts/style181.xml" ContentType="application/vnd.ms-office.chartstyle+xml"/>
  <Override PartName="/xl/charts/colors181.xml" ContentType="application/vnd.ms-office.chartcolorstyle+xml"/>
  <Override PartName="/xl/charts/chart188.xml" ContentType="application/vnd.openxmlformats-officedocument.drawingml.chart+xml"/>
  <Override PartName="/xl/charts/style182.xml" ContentType="application/vnd.ms-office.chartstyle+xml"/>
  <Override PartName="/xl/charts/colors182.xml" ContentType="application/vnd.ms-office.chartcolorstyle+xml"/>
  <Override PartName="/xl/charts/chart189.xml" ContentType="application/vnd.openxmlformats-officedocument.drawingml.chart+xml"/>
  <Override PartName="/xl/charts/style183.xml" ContentType="application/vnd.ms-office.chartstyle+xml"/>
  <Override PartName="/xl/charts/colors183.xml" ContentType="application/vnd.ms-office.chartcolorstyle+xml"/>
  <Override PartName="/xl/charts/chart190.xml" ContentType="application/vnd.openxmlformats-officedocument.drawingml.chart+xml"/>
  <Override PartName="/xl/charts/style184.xml" ContentType="application/vnd.ms-office.chartstyle+xml"/>
  <Override PartName="/xl/charts/colors184.xml" ContentType="application/vnd.ms-office.chartcolorstyle+xml"/>
  <Override PartName="/xl/charts/chart191.xml" ContentType="application/vnd.openxmlformats-officedocument.drawingml.chart+xml"/>
  <Override PartName="/xl/charts/style185.xml" ContentType="application/vnd.ms-office.chartstyle+xml"/>
  <Override PartName="/xl/charts/colors185.xml" ContentType="application/vnd.ms-office.chartcolorstyle+xml"/>
  <Override PartName="/xl/charts/chart192.xml" ContentType="application/vnd.openxmlformats-officedocument.drawingml.chart+xml"/>
  <Override PartName="/xl/charts/style186.xml" ContentType="application/vnd.ms-office.chartstyle+xml"/>
  <Override PartName="/xl/charts/colors186.xml" ContentType="application/vnd.ms-office.chartcolorstyle+xml"/>
  <Override PartName="/xl/charts/chart193.xml" ContentType="application/vnd.openxmlformats-officedocument.drawingml.chart+xml"/>
  <Override PartName="/xl/charts/style187.xml" ContentType="application/vnd.ms-office.chartstyle+xml"/>
  <Override PartName="/xl/charts/colors187.xml" ContentType="application/vnd.ms-office.chartcolorstyle+xml"/>
  <Override PartName="/xl/charts/chart194.xml" ContentType="application/vnd.openxmlformats-officedocument.drawingml.chart+xml"/>
  <Override PartName="/xl/charts/style188.xml" ContentType="application/vnd.ms-office.chartstyle+xml"/>
  <Override PartName="/xl/charts/colors188.xml" ContentType="application/vnd.ms-office.chartcolorstyle+xml"/>
  <Override PartName="/xl/charts/chart195.xml" ContentType="application/vnd.openxmlformats-officedocument.drawingml.chart+xml"/>
  <Override PartName="/xl/charts/style189.xml" ContentType="application/vnd.ms-office.chartstyle+xml"/>
  <Override PartName="/xl/charts/colors189.xml" ContentType="application/vnd.ms-office.chartcolorstyle+xml"/>
  <Override PartName="/xl/charts/chart196.xml" ContentType="application/vnd.openxmlformats-officedocument.drawingml.chart+xml"/>
  <Override PartName="/xl/charts/style190.xml" ContentType="application/vnd.ms-office.chartstyle+xml"/>
  <Override PartName="/xl/charts/colors190.xml" ContentType="application/vnd.ms-office.chartcolorstyle+xml"/>
  <Override PartName="/xl/charts/chart197.xml" ContentType="application/vnd.openxmlformats-officedocument.drawingml.chart+xml"/>
  <Override PartName="/xl/charts/style191.xml" ContentType="application/vnd.ms-office.chartstyle+xml"/>
  <Override PartName="/xl/charts/colors191.xml" ContentType="application/vnd.ms-office.chartcolorstyle+xml"/>
  <Override PartName="/xl/charts/chart198.xml" ContentType="application/vnd.openxmlformats-officedocument.drawingml.chart+xml"/>
  <Override PartName="/xl/charts/style192.xml" ContentType="application/vnd.ms-office.chartstyle+xml"/>
  <Override PartName="/xl/charts/colors192.xml" ContentType="application/vnd.ms-office.chartcolorstyle+xml"/>
  <Override PartName="/xl/charts/chart199.xml" ContentType="application/vnd.openxmlformats-officedocument.drawingml.chart+xml"/>
  <Override PartName="/xl/charts/chart200.xml" ContentType="application/vnd.openxmlformats-officedocument.drawingml.chart+xml"/>
  <Override PartName="/xl/charts/style193.xml" ContentType="application/vnd.ms-office.chartstyle+xml"/>
  <Override PartName="/xl/charts/colors193.xml" ContentType="application/vnd.ms-office.chartcolorstyle+xml"/>
  <Override PartName="/xl/charts/chart201.xml" ContentType="application/vnd.openxmlformats-officedocument.drawingml.chart+xml"/>
  <Override PartName="/xl/charts/style194.xml" ContentType="application/vnd.ms-office.chartstyle+xml"/>
  <Override PartName="/xl/charts/colors194.xml" ContentType="application/vnd.ms-office.chartcolorstyle+xml"/>
  <Override PartName="/xl/charts/chart202.xml" ContentType="application/vnd.openxmlformats-officedocument.drawingml.chart+xml"/>
  <Override PartName="/xl/charts/style195.xml" ContentType="application/vnd.ms-office.chartstyle+xml"/>
  <Override PartName="/xl/charts/colors195.xml" ContentType="application/vnd.ms-office.chartcolorstyle+xml"/>
  <Override PartName="/xl/charts/chart203.xml" ContentType="application/vnd.openxmlformats-officedocument.drawingml.chart+xml"/>
  <Override PartName="/xl/charts/style196.xml" ContentType="application/vnd.ms-office.chartstyle+xml"/>
  <Override PartName="/xl/charts/colors196.xml" ContentType="application/vnd.ms-office.chartcolorstyle+xml"/>
  <Override PartName="/xl/charts/chart204.xml" ContentType="application/vnd.openxmlformats-officedocument.drawingml.chart+xml"/>
  <Override PartName="/xl/charts/style197.xml" ContentType="application/vnd.ms-office.chartstyle+xml"/>
  <Override PartName="/xl/charts/colors197.xml" ContentType="application/vnd.ms-office.chartcolorstyle+xml"/>
  <Override PartName="/xl/charts/chart205.xml" ContentType="application/vnd.openxmlformats-officedocument.drawingml.chart+xml"/>
  <Override PartName="/xl/charts/style198.xml" ContentType="application/vnd.ms-office.chartstyle+xml"/>
  <Override PartName="/xl/charts/colors198.xml" ContentType="application/vnd.ms-office.chartcolorstyle+xml"/>
  <Override PartName="/xl/charts/chart206.xml" ContentType="application/vnd.openxmlformats-officedocument.drawingml.chart+xml"/>
  <Override PartName="/xl/charts/style199.xml" ContentType="application/vnd.ms-office.chartstyle+xml"/>
  <Override PartName="/xl/charts/colors199.xml" ContentType="application/vnd.ms-office.chartcolorstyle+xml"/>
  <Override PartName="/xl/charts/chart207.xml" ContentType="application/vnd.openxmlformats-officedocument.drawingml.chart+xml"/>
  <Override PartName="/xl/charts/style200.xml" ContentType="application/vnd.ms-office.chartstyle+xml"/>
  <Override PartName="/xl/charts/colors200.xml" ContentType="application/vnd.ms-office.chartcolorstyle+xml"/>
  <Override PartName="/xl/charts/chart208.xml" ContentType="application/vnd.openxmlformats-officedocument.drawingml.chart+xml"/>
  <Override PartName="/xl/charts/style201.xml" ContentType="application/vnd.ms-office.chartstyle+xml"/>
  <Override PartName="/xl/charts/colors201.xml" ContentType="application/vnd.ms-office.chartcolorstyle+xml"/>
  <Override PartName="/xl/charts/chart209.xml" ContentType="application/vnd.openxmlformats-officedocument.drawingml.chart+xml"/>
  <Override PartName="/xl/charts/style202.xml" ContentType="application/vnd.ms-office.chartstyle+xml"/>
  <Override PartName="/xl/charts/colors202.xml" ContentType="application/vnd.ms-office.chartcolorstyle+xml"/>
  <Override PartName="/xl/charts/chart210.xml" ContentType="application/vnd.openxmlformats-officedocument.drawingml.chart+xml"/>
  <Override PartName="/xl/charts/style203.xml" ContentType="application/vnd.ms-office.chartstyle+xml"/>
  <Override PartName="/xl/charts/colors203.xml" ContentType="application/vnd.ms-office.chartcolorstyle+xml"/>
  <Override PartName="/xl/charts/chart211.xml" ContentType="application/vnd.openxmlformats-officedocument.drawingml.chart+xml"/>
  <Override PartName="/xl/charts/style204.xml" ContentType="application/vnd.ms-office.chartstyle+xml"/>
  <Override PartName="/xl/charts/colors204.xml" ContentType="application/vnd.ms-office.chartcolorstyle+xml"/>
  <Override PartName="/xl/charts/chart212.xml" ContentType="application/vnd.openxmlformats-officedocument.drawingml.chart+xml"/>
  <Override PartName="/xl/charts/style205.xml" ContentType="application/vnd.ms-office.chartstyle+xml"/>
  <Override PartName="/xl/charts/colors205.xml" ContentType="application/vnd.ms-office.chartcolorstyle+xml"/>
  <Override PartName="/xl/charts/chart213.xml" ContentType="application/vnd.openxmlformats-officedocument.drawingml.chart+xml"/>
  <Override PartName="/xl/charts/style206.xml" ContentType="application/vnd.ms-office.chartstyle+xml"/>
  <Override PartName="/xl/charts/colors206.xml" ContentType="application/vnd.ms-office.chartcolorstyle+xml"/>
  <Override PartName="/xl/charts/chart214.xml" ContentType="application/vnd.openxmlformats-officedocument.drawingml.chart+xml"/>
  <Override PartName="/xl/charts/style207.xml" ContentType="application/vnd.ms-office.chartstyle+xml"/>
  <Override PartName="/xl/charts/colors207.xml" ContentType="application/vnd.ms-office.chartcolorstyle+xml"/>
  <Override PartName="/xl/charts/chart215.xml" ContentType="application/vnd.openxmlformats-officedocument.drawingml.chart+xml"/>
  <Override PartName="/xl/charts/style208.xml" ContentType="application/vnd.ms-office.chartstyle+xml"/>
  <Override PartName="/xl/charts/colors208.xml" ContentType="application/vnd.ms-office.chartcolorstyle+xml"/>
  <Override PartName="/xl/charts/chart216.xml" ContentType="application/vnd.openxmlformats-officedocument.drawingml.chart+xml"/>
  <Override PartName="/xl/charts/style209.xml" ContentType="application/vnd.ms-office.chartstyle+xml"/>
  <Override PartName="/xl/charts/colors209.xml" ContentType="application/vnd.ms-office.chartcolorstyle+xml"/>
  <Override PartName="/xl/charts/chart217.xml" ContentType="application/vnd.openxmlformats-officedocument.drawingml.chart+xml"/>
  <Override PartName="/xl/charts/style210.xml" ContentType="application/vnd.ms-office.chartstyle+xml"/>
  <Override PartName="/xl/charts/colors210.xml" ContentType="application/vnd.ms-office.chartcolorstyle+xml"/>
  <Override PartName="/xl/charts/chart218.xml" ContentType="application/vnd.openxmlformats-officedocument.drawingml.chart+xml"/>
  <Override PartName="/xl/charts/style211.xml" ContentType="application/vnd.ms-office.chartstyle+xml"/>
  <Override PartName="/xl/charts/colors211.xml" ContentType="application/vnd.ms-office.chartcolorstyle+xml"/>
  <Override PartName="/xl/charts/chart219.xml" ContentType="application/vnd.openxmlformats-officedocument.drawingml.chart+xml"/>
  <Override PartName="/xl/charts/style212.xml" ContentType="application/vnd.ms-office.chartstyle+xml"/>
  <Override PartName="/xl/charts/colors212.xml" ContentType="application/vnd.ms-office.chartcolorstyle+xml"/>
  <Override PartName="/xl/drawings/drawing10.xml" ContentType="application/vnd.openxmlformats-officedocument.drawing+xml"/>
  <Override PartName="/xl/charts/chart220.xml" ContentType="application/vnd.openxmlformats-officedocument.drawingml.chart+xml"/>
  <Override PartName="/xl/charts/style213.xml" ContentType="application/vnd.ms-office.chartstyle+xml"/>
  <Override PartName="/xl/charts/colors213.xml" ContentType="application/vnd.ms-office.chartcolorstyle+xml"/>
  <Override PartName="/xl/charts/chart221.xml" ContentType="application/vnd.openxmlformats-officedocument.drawingml.chart+xml"/>
  <Override PartName="/xl/charts/style214.xml" ContentType="application/vnd.ms-office.chartstyle+xml"/>
  <Override PartName="/xl/charts/colors214.xml" ContentType="application/vnd.ms-office.chartcolorstyle+xml"/>
  <Override PartName="/xl/charts/chart222.xml" ContentType="application/vnd.openxmlformats-officedocument.drawingml.chart+xml"/>
  <Override PartName="/xl/charts/style215.xml" ContentType="application/vnd.ms-office.chartstyle+xml"/>
  <Override PartName="/xl/charts/colors215.xml" ContentType="application/vnd.ms-office.chartcolorstyle+xml"/>
  <Override PartName="/xl/charts/chart223.xml" ContentType="application/vnd.openxmlformats-officedocument.drawingml.chart+xml"/>
  <Override PartName="/xl/charts/style216.xml" ContentType="application/vnd.ms-office.chartstyle+xml"/>
  <Override PartName="/xl/charts/colors216.xml" ContentType="application/vnd.ms-office.chartcolorstyle+xml"/>
  <Override PartName="/xl/charts/chart224.xml" ContentType="application/vnd.openxmlformats-officedocument.drawingml.chart+xml"/>
  <Override PartName="/xl/charts/style217.xml" ContentType="application/vnd.ms-office.chartstyle+xml"/>
  <Override PartName="/xl/charts/colors217.xml" ContentType="application/vnd.ms-office.chartcolorstyle+xml"/>
  <Override PartName="/xl/charts/chart225.xml" ContentType="application/vnd.openxmlformats-officedocument.drawingml.chart+xml"/>
  <Override PartName="/xl/charts/style218.xml" ContentType="application/vnd.ms-office.chartstyle+xml"/>
  <Override PartName="/xl/charts/colors218.xml" ContentType="application/vnd.ms-office.chartcolorstyle+xml"/>
  <Override PartName="/xl/charts/chart226.xml" ContentType="application/vnd.openxmlformats-officedocument.drawingml.chart+xml"/>
  <Override PartName="/xl/charts/style219.xml" ContentType="application/vnd.ms-office.chartstyle+xml"/>
  <Override PartName="/xl/charts/colors219.xml" ContentType="application/vnd.ms-office.chartcolorstyle+xml"/>
  <Override PartName="/xl/charts/chart227.xml" ContentType="application/vnd.openxmlformats-officedocument.drawingml.chart+xml"/>
  <Override PartName="/xl/charts/style220.xml" ContentType="application/vnd.ms-office.chartstyle+xml"/>
  <Override PartName="/xl/charts/colors220.xml" ContentType="application/vnd.ms-office.chartcolorstyle+xml"/>
  <Override PartName="/xl/charts/chart228.xml" ContentType="application/vnd.openxmlformats-officedocument.drawingml.chart+xml"/>
  <Override PartName="/xl/charts/style221.xml" ContentType="application/vnd.ms-office.chartstyle+xml"/>
  <Override PartName="/xl/charts/colors221.xml" ContentType="application/vnd.ms-office.chartcolorstyle+xml"/>
  <Override PartName="/xl/charts/chart229.xml" ContentType="application/vnd.openxmlformats-officedocument.drawingml.chart+xml"/>
  <Override PartName="/xl/charts/style222.xml" ContentType="application/vnd.ms-office.chartstyle+xml"/>
  <Override PartName="/xl/charts/colors222.xml" ContentType="application/vnd.ms-office.chartcolorstyle+xml"/>
  <Override PartName="/xl/charts/chart230.xml" ContentType="application/vnd.openxmlformats-officedocument.drawingml.chart+xml"/>
  <Override PartName="/xl/charts/style223.xml" ContentType="application/vnd.ms-office.chartstyle+xml"/>
  <Override PartName="/xl/charts/colors223.xml" ContentType="application/vnd.ms-office.chartcolorstyle+xml"/>
  <Override PartName="/xl/charts/chart231.xml" ContentType="application/vnd.openxmlformats-officedocument.drawingml.chart+xml"/>
  <Override PartName="/xl/charts/style224.xml" ContentType="application/vnd.ms-office.chartstyle+xml"/>
  <Override PartName="/xl/charts/colors224.xml" ContentType="application/vnd.ms-office.chartcolorstyle+xml"/>
  <Override PartName="/xl/charts/chart232.xml" ContentType="application/vnd.openxmlformats-officedocument.drawingml.chart+xml"/>
  <Override PartName="/xl/charts/style225.xml" ContentType="application/vnd.ms-office.chartstyle+xml"/>
  <Override PartName="/xl/charts/colors225.xml" ContentType="application/vnd.ms-office.chartcolorstyle+xml"/>
  <Override PartName="/xl/charts/chart233.xml" ContentType="application/vnd.openxmlformats-officedocument.drawingml.chart+xml"/>
  <Override PartName="/xl/charts/style226.xml" ContentType="application/vnd.ms-office.chartstyle+xml"/>
  <Override PartName="/xl/charts/colors226.xml" ContentType="application/vnd.ms-office.chartcolorstyle+xml"/>
  <Override PartName="/xl/charts/chart234.xml" ContentType="application/vnd.openxmlformats-officedocument.drawingml.chart+xml"/>
  <Override PartName="/xl/charts/chart235.xml" ContentType="application/vnd.openxmlformats-officedocument.drawingml.chart+xml"/>
  <Override PartName="/xl/charts/style227.xml" ContentType="application/vnd.ms-office.chartstyle+xml"/>
  <Override PartName="/xl/charts/colors227.xml" ContentType="application/vnd.ms-office.chartcolorstyle+xml"/>
  <Override PartName="/xl/charts/chart236.xml" ContentType="application/vnd.openxmlformats-officedocument.drawingml.chart+xml"/>
  <Override PartName="/xl/charts/style228.xml" ContentType="application/vnd.ms-office.chartstyle+xml"/>
  <Override PartName="/xl/charts/colors228.xml" ContentType="application/vnd.ms-office.chartcolorstyle+xml"/>
  <Override PartName="/xl/charts/chart237.xml" ContentType="application/vnd.openxmlformats-officedocument.drawingml.chart+xml"/>
  <Override PartName="/xl/charts/style229.xml" ContentType="application/vnd.ms-office.chartstyle+xml"/>
  <Override PartName="/xl/charts/colors229.xml" ContentType="application/vnd.ms-office.chartcolorstyle+xml"/>
  <Override PartName="/xl/charts/chart238.xml" ContentType="application/vnd.openxmlformats-officedocument.drawingml.chart+xml"/>
  <Override PartName="/xl/charts/style230.xml" ContentType="application/vnd.ms-office.chartstyle+xml"/>
  <Override PartName="/xl/charts/colors230.xml" ContentType="application/vnd.ms-office.chartcolorstyle+xml"/>
  <Override PartName="/xl/charts/chart239.xml" ContentType="application/vnd.openxmlformats-officedocument.drawingml.chart+xml"/>
  <Override PartName="/xl/charts/style231.xml" ContentType="application/vnd.ms-office.chartstyle+xml"/>
  <Override PartName="/xl/charts/colors231.xml" ContentType="application/vnd.ms-office.chartcolorstyle+xml"/>
  <Override PartName="/xl/charts/chart240.xml" ContentType="application/vnd.openxmlformats-officedocument.drawingml.chart+xml"/>
  <Override PartName="/xl/charts/style232.xml" ContentType="application/vnd.ms-office.chartstyle+xml"/>
  <Override PartName="/xl/charts/colors232.xml" ContentType="application/vnd.ms-office.chartcolorstyle+xml"/>
  <Override PartName="/xl/charts/chart241.xml" ContentType="application/vnd.openxmlformats-officedocument.drawingml.chart+xml"/>
  <Override PartName="/xl/charts/style233.xml" ContentType="application/vnd.ms-office.chartstyle+xml"/>
  <Override PartName="/xl/charts/colors233.xml" ContentType="application/vnd.ms-office.chartcolorstyle+xml"/>
  <Override PartName="/xl/charts/chart242.xml" ContentType="application/vnd.openxmlformats-officedocument.drawingml.chart+xml"/>
  <Override PartName="/xl/charts/style234.xml" ContentType="application/vnd.ms-office.chartstyle+xml"/>
  <Override PartName="/xl/charts/colors234.xml" ContentType="application/vnd.ms-office.chartcolorstyle+xml"/>
  <Override PartName="/xl/charts/chart243.xml" ContentType="application/vnd.openxmlformats-officedocument.drawingml.chart+xml"/>
  <Override PartName="/xl/charts/style235.xml" ContentType="application/vnd.ms-office.chartstyle+xml"/>
  <Override PartName="/xl/charts/colors235.xml" ContentType="application/vnd.ms-office.chartcolorstyle+xml"/>
  <Override PartName="/xl/charts/chart244.xml" ContentType="application/vnd.openxmlformats-officedocument.drawingml.chart+xml"/>
  <Override PartName="/xl/charts/style236.xml" ContentType="application/vnd.ms-office.chartstyle+xml"/>
  <Override PartName="/xl/charts/colors236.xml" ContentType="application/vnd.ms-office.chartcolorstyle+xml"/>
  <Override PartName="/xl/charts/chart245.xml" ContentType="application/vnd.openxmlformats-officedocument.drawingml.chart+xml"/>
  <Override PartName="/xl/charts/style237.xml" ContentType="application/vnd.ms-office.chartstyle+xml"/>
  <Override PartName="/xl/charts/colors237.xml" ContentType="application/vnd.ms-office.chartcolorstyle+xml"/>
  <Override PartName="/xl/charts/chart246.xml" ContentType="application/vnd.openxmlformats-officedocument.drawingml.chart+xml"/>
  <Override PartName="/xl/charts/style238.xml" ContentType="application/vnd.ms-office.chartstyle+xml"/>
  <Override PartName="/xl/charts/colors238.xml" ContentType="application/vnd.ms-office.chartcolorstyle+xml"/>
  <Override PartName="/xl/charts/chart247.xml" ContentType="application/vnd.openxmlformats-officedocument.drawingml.chart+xml"/>
  <Override PartName="/xl/charts/style239.xml" ContentType="application/vnd.ms-office.chartstyle+xml"/>
  <Override PartName="/xl/charts/colors239.xml" ContentType="application/vnd.ms-office.chartcolorstyle+xml"/>
  <Override PartName="/xl/charts/chart248.xml" ContentType="application/vnd.openxmlformats-officedocument.drawingml.chart+xml"/>
  <Override PartName="/xl/charts/style240.xml" ContentType="application/vnd.ms-office.chartstyle+xml"/>
  <Override PartName="/xl/charts/colors240.xml" ContentType="application/vnd.ms-office.chartcolorstyle+xml"/>
  <Override PartName="/xl/charts/chart249.xml" ContentType="application/vnd.openxmlformats-officedocument.drawingml.chart+xml"/>
  <Override PartName="/xl/charts/style241.xml" ContentType="application/vnd.ms-office.chartstyle+xml"/>
  <Override PartName="/xl/charts/colors241.xml" ContentType="application/vnd.ms-office.chartcolorstyle+xml"/>
  <Override PartName="/xl/charts/chart250.xml" ContentType="application/vnd.openxmlformats-officedocument.drawingml.chart+xml"/>
  <Override PartName="/xl/charts/style242.xml" ContentType="application/vnd.ms-office.chartstyle+xml"/>
  <Override PartName="/xl/charts/colors242.xml" ContentType="application/vnd.ms-office.chartcolorstyle+xml"/>
  <Override PartName="/xl/charts/chart251.xml" ContentType="application/vnd.openxmlformats-officedocument.drawingml.chart+xml"/>
  <Override PartName="/xl/charts/style243.xml" ContentType="application/vnd.ms-office.chartstyle+xml"/>
  <Override PartName="/xl/charts/colors243.xml" ContentType="application/vnd.ms-office.chartcolorstyle+xml"/>
  <Override PartName="/xl/charts/chart252.xml" ContentType="application/vnd.openxmlformats-officedocument.drawingml.chart+xml"/>
  <Override PartName="/xl/charts/style244.xml" ContentType="application/vnd.ms-office.chartstyle+xml"/>
  <Override PartName="/xl/charts/colors244.xml" ContentType="application/vnd.ms-office.chartcolorstyle+xml"/>
  <Override PartName="/xl/charts/chart253.xml" ContentType="application/vnd.openxmlformats-officedocument.drawingml.chart+xml"/>
  <Override PartName="/xl/charts/style245.xml" ContentType="application/vnd.ms-office.chartstyle+xml"/>
  <Override PartName="/xl/charts/colors245.xml" ContentType="application/vnd.ms-office.chartcolorstyle+xml"/>
  <Override PartName="/xl/charts/chart254.xml" ContentType="application/vnd.openxmlformats-officedocument.drawingml.chart+xml"/>
  <Override PartName="/xl/charts/style246.xml" ContentType="application/vnd.ms-office.chartstyle+xml"/>
  <Override PartName="/xl/charts/colors246.xml" ContentType="application/vnd.ms-office.chartcolorstyle+xml"/>
  <Override PartName="/xl/drawings/drawing11.xml" ContentType="application/vnd.openxmlformats-officedocument.drawing+xml"/>
  <Override PartName="/xl/charts/chart255.xml" ContentType="application/vnd.openxmlformats-officedocument.drawingml.chart+xml"/>
  <Override PartName="/xl/charts/style247.xml" ContentType="application/vnd.ms-office.chartstyle+xml"/>
  <Override PartName="/xl/charts/colors247.xml" ContentType="application/vnd.ms-office.chartcolorstyle+xml"/>
  <Override PartName="/xl/charts/chart256.xml" ContentType="application/vnd.openxmlformats-officedocument.drawingml.chart+xml"/>
  <Override PartName="/xl/charts/style248.xml" ContentType="application/vnd.ms-office.chartstyle+xml"/>
  <Override PartName="/xl/charts/colors248.xml" ContentType="application/vnd.ms-office.chartcolorstyle+xml"/>
  <Override PartName="/xl/charts/chart257.xml" ContentType="application/vnd.openxmlformats-officedocument.drawingml.chart+xml"/>
  <Override PartName="/xl/charts/style249.xml" ContentType="application/vnd.ms-office.chartstyle+xml"/>
  <Override PartName="/xl/charts/colors249.xml" ContentType="application/vnd.ms-office.chartcolorstyle+xml"/>
  <Override PartName="/xl/charts/chart258.xml" ContentType="application/vnd.openxmlformats-officedocument.drawingml.chart+xml"/>
  <Override PartName="/xl/charts/style250.xml" ContentType="application/vnd.ms-office.chartstyle+xml"/>
  <Override PartName="/xl/charts/colors250.xml" ContentType="application/vnd.ms-office.chartcolorstyle+xml"/>
  <Override PartName="/xl/charts/chart259.xml" ContentType="application/vnd.openxmlformats-officedocument.drawingml.chart+xml"/>
  <Override PartName="/xl/charts/style251.xml" ContentType="application/vnd.ms-office.chartstyle+xml"/>
  <Override PartName="/xl/charts/colors251.xml" ContentType="application/vnd.ms-office.chartcolorstyle+xml"/>
  <Override PartName="/xl/charts/chart260.xml" ContentType="application/vnd.openxmlformats-officedocument.drawingml.chart+xml"/>
  <Override PartName="/xl/charts/style252.xml" ContentType="application/vnd.ms-office.chartstyle+xml"/>
  <Override PartName="/xl/charts/colors252.xml" ContentType="application/vnd.ms-office.chartcolorstyle+xml"/>
  <Override PartName="/xl/charts/chart261.xml" ContentType="application/vnd.openxmlformats-officedocument.drawingml.chart+xml"/>
  <Override PartName="/xl/charts/style253.xml" ContentType="application/vnd.ms-office.chartstyle+xml"/>
  <Override PartName="/xl/charts/colors253.xml" ContentType="application/vnd.ms-office.chartcolorstyle+xml"/>
  <Override PartName="/xl/charts/chart262.xml" ContentType="application/vnd.openxmlformats-officedocument.drawingml.chart+xml"/>
  <Override PartName="/xl/charts/style254.xml" ContentType="application/vnd.ms-office.chartstyle+xml"/>
  <Override PartName="/xl/charts/colors254.xml" ContentType="application/vnd.ms-office.chartcolorstyle+xml"/>
  <Override PartName="/xl/charts/chart263.xml" ContentType="application/vnd.openxmlformats-officedocument.drawingml.chart+xml"/>
  <Override PartName="/xl/charts/style255.xml" ContentType="application/vnd.ms-office.chartstyle+xml"/>
  <Override PartName="/xl/charts/colors255.xml" ContentType="application/vnd.ms-office.chartcolorstyle+xml"/>
  <Override PartName="/xl/charts/chart264.xml" ContentType="application/vnd.openxmlformats-officedocument.drawingml.chart+xml"/>
  <Override PartName="/xl/charts/style256.xml" ContentType="application/vnd.ms-office.chartstyle+xml"/>
  <Override PartName="/xl/charts/colors256.xml" ContentType="application/vnd.ms-office.chartcolorstyle+xml"/>
  <Override PartName="/xl/charts/chart265.xml" ContentType="application/vnd.openxmlformats-officedocument.drawingml.chart+xml"/>
  <Override PartName="/xl/charts/style257.xml" ContentType="application/vnd.ms-office.chartstyle+xml"/>
  <Override PartName="/xl/charts/colors257.xml" ContentType="application/vnd.ms-office.chartcolorstyle+xml"/>
  <Override PartName="/xl/charts/chart266.xml" ContentType="application/vnd.openxmlformats-officedocument.drawingml.chart+xml"/>
  <Override PartName="/xl/charts/style258.xml" ContentType="application/vnd.ms-office.chartstyle+xml"/>
  <Override PartName="/xl/charts/colors258.xml" ContentType="application/vnd.ms-office.chartcolorstyle+xml"/>
  <Override PartName="/xl/charts/chart267.xml" ContentType="application/vnd.openxmlformats-officedocument.drawingml.chart+xml"/>
  <Override PartName="/xl/charts/style259.xml" ContentType="application/vnd.ms-office.chartstyle+xml"/>
  <Override PartName="/xl/charts/colors259.xml" ContentType="application/vnd.ms-office.chartcolorstyle+xml"/>
  <Override PartName="/xl/charts/chart268.xml" ContentType="application/vnd.openxmlformats-officedocument.drawingml.chart+xml"/>
  <Override PartName="/xl/charts/style260.xml" ContentType="application/vnd.ms-office.chartstyle+xml"/>
  <Override PartName="/xl/charts/colors260.xml" ContentType="application/vnd.ms-office.chartcolorstyle+xml"/>
  <Override PartName="/xl/charts/chart269.xml" ContentType="application/vnd.openxmlformats-officedocument.drawingml.chart+xml"/>
  <Override PartName="/xl/charts/chart270.xml" ContentType="application/vnd.openxmlformats-officedocument.drawingml.chart+xml"/>
  <Override PartName="/xl/charts/style261.xml" ContentType="application/vnd.ms-office.chartstyle+xml"/>
  <Override PartName="/xl/charts/colors261.xml" ContentType="application/vnd.ms-office.chartcolorstyle+xml"/>
  <Override PartName="/xl/charts/chart271.xml" ContentType="application/vnd.openxmlformats-officedocument.drawingml.chart+xml"/>
  <Override PartName="/xl/charts/style262.xml" ContentType="application/vnd.ms-office.chartstyle+xml"/>
  <Override PartName="/xl/charts/colors262.xml" ContentType="application/vnd.ms-office.chartcolorstyle+xml"/>
  <Override PartName="/xl/charts/chart272.xml" ContentType="application/vnd.openxmlformats-officedocument.drawingml.chart+xml"/>
  <Override PartName="/xl/charts/style263.xml" ContentType="application/vnd.ms-office.chartstyle+xml"/>
  <Override PartName="/xl/charts/colors263.xml" ContentType="application/vnd.ms-office.chartcolorstyle+xml"/>
  <Override PartName="/xl/charts/chart273.xml" ContentType="application/vnd.openxmlformats-officedocument.drawingml.chart+xml"/>
  <Override PartName="/xl/charts/style264.xml" ContentType="application/vnd.ms-office.chartstyle+xml"/>
  <Override PartName="/xl/charts/colors264.xml" ContentType="application/vnd.ms-office.chartcolorstyle+xml"/>
  <Override PartName="/xl/charts/chart274.xml" ContentType="application/vnd.openxmlformats-officedocument.drawingml.chart+xml"/>
  <Override PartName="/xl/charts/style265.xml" ContentType="application/vnd.ms-office.chartstyle+xml"/>
  <Override PartName="/xl/charts/colors265.xml" ContentType="application/vnd.ms-office.chartcolorstyle+xml"/>
  <Override PartName="/xl/charts/chart275.xml" ContentType="application/vnd.openxmlformats-officedocument.drawingml.chart+xml"/>
  <Override PartName="/xl/charts/style266.xml" ContentType="application/vnd.ms-office.chartstyle+xml"/>
  <Override PartName="/xl/charts/colors266.xml" ContentType="application/vnd.ms-office.chartcolorstyle+xml"/>
  <Override PartName="/xl/charts/chart276.xml" ContentType="application/vnd.openxmlformats-officedocument.drawingml.chart+xml"/>
  <Override PartName="/xl/charts/style267.xml" ContentType="application/vnd.ms-office.chartstyle+xml"/>
  <Override PartName="/xl/charts/colors267.xml" ContentType="application/vnd.ms-office.chartcolorstyle+xml"/>
  <Override PartName="/xl/charts/chart277.xml" ContentType="application/vnd.openxmlformats-officedocument.drawingml.chart+xml"/>
  <Override PartName="/xl/charts/style268.xml" ContentType="application/vnd.ms-office.chartstyle+xml"/>
  <Override PartName="/xl/charts/colors268.xml" ContentType="application/vnd.ms-office.chartcolorstyle+xml"/>
  <Override PartName="/xl/charts/chart278.xml" ContentType="application/vnd.openxmlformats-officedocument.drawingml.chart+xml"/>
  <Override PartName="/xl/charts/style269.xml" ContentType="application/vnd.ms-office.chartstyle+xml"/>
  <Override PartName="/xl/charts/colors269.xml" ContentType="application/vnd.ms-office.chartcolorstyle+xml"/>
  <Override PartName="/xl/charts/chart279.xml" ContentType="application/vnd.openxmlformats-officedocument.drawingml.chart+xml"/>
  <Override PartName="/xl/charts/style270.xml" ContentType="application/vnd.ms-office.chartstyle+xml"/>
  <Override PartName="/xl/charts/colors270.xml" ContentType="application/vnd.ms-office.chartcolorstyle+xml"/>
  <Override PartName="/xl/charts/chart280.xml" ContentType="application/vnd.openxmlformats-officedocument.drawingml.chart+xml"/>
  <Override PartName="/xl/charts/style271.xml" ContentType="application/vnd.ms-office.chartstyle+xml"/>
  <Override PartName="/xl/charts/colors271.xml" ContentType="application/vnd.ms-office.chartcolorstyle+xml"/>
  <Override PartName="/xl/charts/chart281.xml" ContentType="application/vnd.openxmlformats-officedocument.drawingml.chart+xml"/>
  <Override PartName="/xl/charts/style272.xml" ContentType="application/vnd.ms-office.chartstyle+xml"/>
  <Override PartName="/xl/charts/colors272.xml" ContentType="application/vnd.ms-office.chartcolorstyle+xml"/>
  <Override PartName="/xl/charts/chart282.xml" ContentType="application/vnd.openxmlformats-officedocument.drawingml.chart+xml"/>
  <Override PartName="/xl/charts/style273.xml" ContentType="application/vnd.ms-office.chartstyle+xml"/>
  <Override PartName="/xl/charts/colors273.xml" ContentType="application/vnd.ms-office.chartcolorstyle+xml"/>
  <Override PartName="/xl/charts/chart283.xml" ContentType="application/vnd.openxmlformats-officedocument.drawingml.chart+xml"/>
  <Override PartName="/xl/charts/style274.xml" ContentType="application/vnd.ms-office.chartstyle+xml"/>
  <Override PartName="/xl/charts/colors274.xml" ContentType="application/vnd.ms-office.chartcolorstyle+xml"/>
  <Override PartName="/xl/charts/chart284.xml" ContentType="application/vnd.openxmlformats-officedocument.drawingml.chart+xml"/>
  <Override PartName="/xl/charts/style275.xml" ContentType="application/vnd.ms-office.chartstyle+xml"/>
  <Override PartName="/xl/charts/colors275.xml" ContentType="application/vnd.ms-office.chartcolorstyle+xml"/>
  <Override PartName="/xl/charts/chart285.xml" ContentType="application/vnd.openxmlformats-officedocument.drawingml.chart+xml"/>
  <Override PartName="/xl/charts/style276.xml" ContentType="application/vnd.ms-office.chartstyle+xml"/>
  <Override PartName="/xl/charts/colors276.xml" ContentType="application/vnd.ms-office.chartcolorstyle+xml"/>
  <Override PartName="/xl/charts/chart286.xml" ContentType="application/vnd.openxmlformats-officedocument.drawingml.chart+xml"/>
  <Override PartName="/xl/charts/style277.xml" ContentType="application/vnd.ms-office.chartstyle+xml"/>
  <Override PartName="/xl/charts/colors277.xml" ContentType="application/vnd.ms-office.chartcolorstyle+xml"/>
  <Override PartName="/xl/charts/chart287.xml" ContentType="application/vnd.openxmlformats-officedocument.drawingml.chart+xml"/>
  <Override PartName="/xl/charts/style278.xml" ContentType="application/vnd.ms-office.chartstyle+xml"/>
  <Override PartName="/xl/charts/colors278.xml" ContentType="application/vnd.ms-office.chartcolorstyle+xml"/>
  <Override PartName="/xl/charts/chart288.xml" ContentType="application/vnd.openxmlformats-officedocument.drawingml.chart+xml"/>
  <Override PartName="/xl/charts/style279.xml" ContentType="application/vnd.ms-office.chartstyle+xml"/>
  <Override PartName="/xl/charts/colors279.xml" ContentType="application/vnd.ms-office.chartcolorstyle+xml"/>
  <Override PartName="/xl/charts/chart289.xml" ContentType="application/vnd.openxmlformats-officedocument.drawingml.chart+xml"/>
  <Override PartName="/xl/charts/style280.xml" ContentType="application/vnd.ms-office.chartstyle+xml"/>
  <Override PartName="/xl/charts/colors280.xml" ContentType="application/vnd.ms-office.chartcolorstyle+xml"/>
  <Override PartName="/xl/drawings/drawing12.xml" ContentType="application/vnd.openxmlformats-officedocument.drawing+xml"/>
  <Override PartName="/xl/charts/chart290.xml" ContentType="application/vnd.openxmlformats-officedocument.drawingml.chart+xml"/>
  <Override PartName="/xl/charts/style281.xml" ContentType="application/vnd.ms-office.chartstyle+xml"/>
  <Override PartName="/xl/charts/colors281.xml" ContentType="application/vnd.ms-office.chartcolorstyle+xml"/>
  <Override PartName="/xl/charts/chart291.xml" ContentType="application/vnd.openxmlformats-officedocument.drawingml.chart+xml"/>
  <Override PartName="/xl/charts/style282.xml" ContentType="application/vnd.ms-office.chartstyle+xml"/>
  <Override PartName="/xl/charts/colors282.xml" ContentType="application/vnd.ms-office.chartcolorstyle+xml"/>
  <Override PartName="/xl/charts/chart292.xml" ContentType="application/vnd.openxmlformats-officedocument.drawingml.chart+xml"/>
  <Override PartName="/xl/charts/style283.xml" ContentType="application/vnd.ms-office.chartstyle+xml"/>
  <Override PartName="/xl/charts/colors283.xml" ContentType="application/vnd.ms-office.chartcolorstyle+xml"/>
  <Override PartName="/xl/charts/chart293.xml" ContentType="application/vnd.openxmlformats-officedocument.drawingml.chart+xml"/>
  <Override PartName="/xl/charts/style284.xml" ContentType="application/vnd.ms-office.chartstyle+xml"/>
  <Override PartName="/xl/charts/colors284.xml" ContentType="application/vnd.ms-office.chartcolorstyle+xml"/>
  <Override PartName="/xl/charts/chart294.xml" ContentType="application/vnd.openxmlformats-officedocument.drawingml.chart+xml"/>
  <Override PartName="/xl/charts/style285.xml" ContentType="application/vnd.ms-office.chartstyle+xml"/>
  <Override PartName="/xl/charts/colors285.xml" ContentType="application/vnd.ms-office.chartcolorstyle+xml"/>
  <Override PartName="/xl/charts/chart295.xml" ContentType="application/vnd.openxmlformats-officedocument.drawingml.chart+xml"/>
  <Override PartName="/xl/charts/style286.xml" ContentType="application/vnd.ms-office.chartstyle+xml"/>
  <Override PartName="/xl/charts/colors286.xml" ContentType="application/vnd.ms-office.chartcolorstyle+xml"/>
  <Override PartName="/xl/charts/chart296.xml" ContentType="application/vnd.openxmlformats-officedocument.drawingml.chart+xml"/>
  <Override PartName="/xl/charts/style287.xml" ContentType="application/vnd.ms-office.chartstyle+xml"/>
  <Override PartName="/xl/charts/colors287.xml" ContentType="application/vnd.ms-office.chartcolorstyle+xml"/>
  <Override PartName="/xl/charts/chart297.xml" ContentType="application/vnd.openxmlformats-officedocument.drawingml.chart+xml"/>
  <Override PartName="/xl/charts/style288.xml" ContentType="application/vnd.ms-office.chartstyle+xml"/>
  <Override PartName="/xl/charts/colors288.xml" ContentType="application/vnd.ms-office.chartcolorstyle+xml"/>
  <Override PartName="/xl/charts/chart298.xml" ContentType="application/vnd.openxmlformats-officedocument.drawingml.chart+xml"/>
  <Override PartName="/xl/charts/style289.xml" ContentType="application/vnd.ms-office.chartstyle+xml"/>
  <Override PartName="/xl/charts/colors289.xml" ContentType="application/vnd.ms-office.chartcolorstyle+xml"/>
  <Override PartName="/xl/charts/chart299.xml" ContentType="application/vnd.openxmlformats-officedocument.drawingml.chart+xml"/>
  <Override PartName="/xl/charts/style290.xml" ContentType="application/vnd.ms-office.chartstyle+xml"/>
  <Override PartName="/xl/charts/colors290.xml" ContentType="application/vnd.ms-office.chartcolorstyle+xml"/>
  <Override PartName="/xl/charts/chart300.xml" ContentType="application/vnd.openxmlformats-officedocument.drawingml.chart+xml"/>
  <Override PartName="/xl/charts/style291.xml" ContentType="application/vnd.ms-office.chartstyle+xml"/>
  <Override PartName="/xl/charts/colors291.xml" ContentType="application/vnd.ms-office.chartcolorstyle+xml"/>
  <Override PartName="/xl/charts/chart301.xml" ContentType="application/vnd.openxmlformats-officedocument.drawingml.chart+xml"/>
  <Override PartName="/xl/charts/style292.xml" ContentType="application/vnd.ms-office.chartstyle+xml"/>
  <Override PartName="/xl/charts/colors292.xml" ContentType="application/vnd.ms-office.chartcolorstyle+xml"/>
  <Override PartName="/xl/charts/chart302.xml" ContentType="application/vnd.openxmlformats-officedocument.drawingml.chart+xml"/>
  <Override PartName="/xl/charts/style293.xml" ContentType="application/vnd.ms-office.chartstyle+xml"/>
  <Override PartName="/xl/charts/colors293.xml" ContentType="application/vnd.ms-office.chartcolorstyle+xml"/>
  <Override PartName="/xl/charts/chart303.xml" ContentType="application/vnd.openxmlformats-officedocument.drawingml.chart+xml"/>
  <Override PartName="/xl/charts/style294.xml" ContentType="application/vnd.ms-office.chartstyle+xml"/>
  <Override PartName="/xl/charts/colors294.xml" ContentType="application/vnd.ms-office.chartcolorstyle+xml"/>
  <Override PartName="/xl/charts/chart304.xml" ContentType="application/vnd.openxmlformats-officedocument.drawingml.chart+xml"/>
  <Override PartName="/xl/charts/chart305.xml" ContentType="application/vnd.openxmlformats-officedocument.drawingml.chart+xml"/>
  <Override PartName="/xl/charts/style295.xml" ContentType="application/vnd.ms-office.chartstyle+xml"/>
  <Override PartName="/xl/charts/colors295.xml" ContentType="application/vnd.ms-office.chartcolorstyle+xml"/>
  <Override PartName="/xl/charts/chart306.xml" ContentType="application/vnd.openxmlformats-officedocument.drawingml.chart+xml"/>
  <Override PartName="/xl/charts/style296.xml" ContentType="application/vnd.ms-office.chartstyle+xml"/>
  <Override PartName="/xl/charts/colors296.xml" ContentType="application/vnd.ms-office.chartcolorstyle+xml"/>
  <Override PartName="/xl/charts/chart307.xml" ContentType="application/vnd.openxmlformats-officedocument.drawingml.chart+xml"/>
  <Override PartName="/xl/charts/style297.xml" ContentType="application/vnd.ms-office.chartstyle+xml"/>
  <Override PartName="/xl/charts/colors297.xml" ContentType="application/vnd.ms-office.chartcolorstyle+xml"/>
  <Override PartName="/xl/charts/chart308.xml" ContentType="application/vnd.openxmlformats-officedocument.drawingml.chart+xml"/>
  <Override PartName="/xl/charts/style298.xml" ContentType="application/vnd.ms-office.chartstyle+xml"/>
  <Override PartName="/xl/charts/colors298.xml" ContentType="application/vnd.ms-office.chartcolorstyle+xml"/>
  <Override PartName="/xl/charts/chart309.xml" ContentType="application/vnd.openxmlformats-officedocument.drawingml.chart+xml"/>
  <Override PartName="/xl/charts/style299.xml" ContentType="application/vnd.ms-office.chartstyle+xml"/>
  <Override PartName="/xl/charts/colors299.xml" ContentType="application/vnd.ms-office.chartcolorstyle+xml"/>
  <Override PartName="/xl/charts/chart310.xml" ContentType="application/vnd.openxmlformats-officedocument.drawingml.chart+xml"/>
  <Override PartName="/xl/charts/style300.xml" ContentType="application/vnd.ms-office.chartstyle+xml"/>
  <Override PartName="/xl/charts/colors300.xml" ContentType="application/vnd.ms-office.chartcolorstyle+xml"/>
  <Override PartName="/xl/charts/chart311.xml" ContentType="application/vnd.openxmlformats-officedocument.drawingml.chart+xml"/>
  <Override PartName="/xl/charts/style301.xml" ContentType="application/vnd.ms-office.chartstyle+xml"/>
  <Override PartName="/xl/charts/colors301.xml" ContentType="application/vnd.ms-office.chartcolorstyle+xml"/>
  <Override PartName="/xl/charts/chart312.xml" ContentType="application/vnd.openxmlformats-officedocument.drawingml.chart+xml"/>
  <Override PartName="/xl/charts/style302.xml" ContentType="application/vnd.ms-office.chartstyle+xml"/>
  <Override PartName="/xl/charts/colors302.xml" ContentType="application/vnd.ms-office.chartcolorstyle+xml"/>
  <Override PartName="/xl/charts/chart313.xml" ContentType="application/vnd.openxmlformats-officedocument.drawingml.chart+xml"/>
  <Override PartName="/xl/charts/style303.xml" ContentType="application/vnd.ms-office.chartstyle+xml"/>
  <Override PartName="/xl/charts/colors303.xml" ContentType="application/vnd.ms-office.chartcolorstyle+xml"/>
  <Override PartName="/xl/charts/chart314.xml" ContentType="application/vnd.openxmlformats-officedocument.drawingml.chart+xml"/>
  <Override PartName="/xl/charts/style304.xml" ContentType="application/vnd.ms-office.chartstyle+xml"/>
  <Override PartName="/xl/charts/colors304.xml" ContentType="application/vnd.ms-office.chartcolorstyle+xml"/>
  <Override PartName="/xl/charts/chart315.xml" ContentType="application/vnd.openxmlformats-officedocument.drawingml.chart+xml"/>
  <Override PartName="/xl/charts/style305.xml" ContentType="application/vnd.ms-office.chartstyle+xml"/>
  <Override PartName="/xl/charts/colors305.xml" ContentType="application/vnd.ms-office.chartcolorstyle+xml"/>
  <Override PartName="/xl/charts/chart316.xml" ContentType="application/vnd.openxmlformats-officedocument.drawingml.chart+xml"/>
  <Override PartName="/xl/charts/style306.xml" ContentType="application/vnd.ms-office.chartstyle+xml"/>
  <Override PartName="/xl/charts/colors306.xml" ContentType="application/vnd.ms-office.chartcolorstyle+xml"/>
  <Override PartName="/xl/charts/chart317.xml" ContentType="application/vnd.openxmlformats-officedocument.drawingml.chart+xml"/>
  <Override PartName="/xl/charts/style307.xml" ContentType="application/vnd.ms-office.chartstyle+xml"/>
  <Override PartName="/xl/charts/colors307.xml" ContentType="application/vnd.ms-office.chartcolorstyle+xml"/>
  <Override PartName="/xl/charts/chart318.xml" ContentType="application/vnd.openxmlformats-officedocument.drawingml.chart+xml"/>
  <Override PartName="/xl/charts/style308.xml" ContentType="application/vnd.ms-office.chartstyle+xml"/>
  <Override PartName="/xl/charts/colors308.xml" ContentType="application/vnd.ms-office.chartcolorstyle+xml"/>
  <Override PartName="/xl/charts/chart319.xml" ContentType="application/vnd.openxmlformats-officedocument.drawingml.chart+xml"/>
  <Override PartName="/xl/charts/style309.xml" ContentType="application/vnd.ms-office.chartstyle+xml"/>
  <Override PartName="/xl/charts/colors309.xml" ContentType="application/vnd.ms-office.chartcolorstyle+xml"/>
  <Override PartName="/xl/charts/chart320.xml" ContentType="application/vnd.openxmlformats-officedocument.drawingml.chart+xml"/>
  <Override PartName="/xl/charts/style310.xml" ContentType="application/vnd.ms-office.chartstyle+xml"/>
  <Override PartName="/xl/charts/colors310.xml" ContentType="application/vnd.ms-office.chartcolorstyle+xml"/>
  <Override PartName="/xl/charts/chart321.xml" ContentType="application/vnd.openxmlformats-officedocument.drawingml.chart+xml"/>
  <Override PartName="/xl/charts/style311.xml" ContentType="application/vnd.ms-office.chartstyle+xml"/>
  <Override PartName="/xl/charts/colors311.xml" ContentType="application/vnd.ms-office.chartcolorstyle+xml"/>
  <Override PartName="/xl/charts/chart322.xml" ContentType="application/vnd.openxmlformats-officedocument.drawingml.chart+xml"/>
  <Override PartName="/xl/charts/style312.xml" ContentType="application/vnd.ms-office.chartstyle+xml"/>
  <Override PartName="/xl/charts/colors312.xml" ContentType="application/vnd.ms-office.chartcolorstyle+xml"/>
  <Override PartName="/xl/charts/chart323.xml" ContentType="application/vnd.openxmlformats-officedocument.drawingml.chart+xml"/>
  <Override PartName="/xl/charts/style313.xml" ContentType="application/vnd.ms-office.chartstyle+xml"/>
  <Override PartName="/xl/charts/colors313.xml" ContentType="application/vnd.ms-office.chartcolorstyle+xml"/>
  <Override PartName="/xl/charts/chart324.xml" ContentType="application/vnd.openxmlformats-officedocument.drawingml.chart+xml"/>
  <Override PartName="/xl/charts/style314.xml" ContentType="application/vnd.ms-office.chartstyle+xml"/>
  <Override PartName="/xl/charts/colors314.xml" ContentType="application/vnd.ms-office.chartcolorstyle+xml"/>
  <Override PartName="/xl/drawings/drawing13.xml" ContentType="application/vnd.openxmlformats-officedocument.drawing+xml"/>
  <Override PartName="/xl/charts/chart325.xml" ContentType="application/vnd.openxmlformats-officedocument.drawingml.chart+xml"/>
  <Override PartName="/xl/charts/style315.xml" ContentType="application/vnd.ms-office.chartstyle+xml"/>
  <Override PartName="/xl/charts/colors315.xml" ContentType="application/vnd.ms-office.chartcolorstyle+xml"/>
  <Override PartName="/xl/charts/chart326.xml" ContentType="application/vnd.openxmlformats-officedocument.drawingml.chart+xml"/>
  <Override PartName="/xl/charts/style316.xml" ContentType="application/vnd.ms-office.chartstyle+xml"/>
  <Override PartName="/xl/charts/colors316.xml" ContentType="application/vnd.ms-office.chartcolorstyle+xml"/>
  <Override PartName="/xl/charts/chart327.xml" ContentType="application/vnd.openxmlformats-officedocument.drawingml.chart+xml"/>
  <Override PartName="/xl/charts/style317.xml" ContentType="application/vnd.ms-office.chartstyle+xml"/>
  <Override PartName="/xl/charts/colors317.xml" ContentType="application/vnd.ms-office.chartcolorstyle+xml"/>
  <Override PartName="/xl/charts/chart328.xml" ContentType="application/vnd.openxmlformats-officedocument.drawingml.chart+xml"/>
  <Override PartName="/xl/charts/style318.xml" ContentType="application/vnd.ms-office.chartstyle+xml"/>
  <Override PartName="/xl/charts/colors318.xml" ContentType="application/vnd.ms-office.chartcolorstyle+xml"/>
  <Override PartName="/xl/charts/chart329.xml" ContentType="application/vnd.openxmlformats-officedocument.drawingml.chart+xml"/>
  <Override PartName="/xl/charts/style319.xml" ContentType="application/vnd.ms-office.chartstyle+xml"/>
  <Override PartName="/xl/charts/colors319.xml" ContentType="application/vnd.ms-office.chartcolorstyle+xml"/>
  <Override PartName="/xl/charts/chart330.xml" ContentType="application/vnd.openxmlformats-officedocument.drawingml.chart+xml"/>
  <Override PartName="/xl/charts/style320.xml" ContentType="application/vnd.ms-office.chartstyle+xml"/>
  <Override PartName="/xl/charts/colors320.xml" ContentType="application/vnd.ms-office.chartcolorstyle+xml"/>
  <Override PartName="/xl/charts/chart331.xml" ContentType="application/vnd.openxmlformats-officedocument.drawingml.chart+xml"/>
  <Override PartName="/xl/charts/style321.xml" ContentType="application/vnd.ms-office.chartstyle+xml"/>
  <Override PartName="/xl/charts/colors321.xml" ContentType="application/vnd.ms-office.chartcolorstyle+xml"/>
  <Override PartName="/xl/charts/chart332.xml" ContentType="application/vnd.openxmlformats-officedocument.drawingml.chart+xml"/>
  <Override PartName="/xl/charts/style322.xml" ContentType="application/vnd.ms-office.chartstyle+xml"/>
  <Override PartName="/xl/charts/colors322.xml" ContentType="application/vnd.ms-office.chartcolorstyle+xml"/>
  <Override PartName="/xl/charts/chart333.xml" ContentType="application/vnd.openxmlformats-officedocument.drawingml.chart+xml"/>
  <Override PartName="/xl/charts/style323.xml" ContentType="application/vnd.ms-office.chartstyle+xml"/>
  <Override PartName="/xl/charts/colors323.xml" ContentType="application/vnd.ms-office.chartcolorstyle+xml"/>
  <Override PartName="/xl/charts/chart334.xml" ContentType="application/vnd.openxmlformats-officedocument.drawingml.chart+xml"/>
  <Override PartName="/xl/charts/style324.xml" ContentType="application/vnd.ms-office.chartstyle+xml"/>
  <Override PartName="/xl/charts/colors324.xml" ContentType="application/vnd.ms-office.chartcolorstyle+xml"/>
  <Override PartName="/xl/charts/chart335.xml" ContentType="application/vnd.openxmlformats-officedocument.drawingml.chart+xml"/>
  <Override PartName="/xl/charts/style325.xml" ContentType="application/vnd.ms-office.chartstyle+xml"/>
  <Override PartName="/xl/charts/colors325.xml" ContentType="application/vnd.ms-office.chartcolorstyle+xml"/>
  <Override PartName="/xl/charts/chart336.xml" ContentType="application/vnd.openxmlformats-officedocument.drawingml.chart+xml"/>
  <Override PartName="/xl/charts/style326.xml" ContentType="application/vnd.ms-office.chartstyle+xml"/>
  <Override PartName="/xl/charts/colors326.xml" ContentType="application/vnd.ms-office.chartcolorstyle+xml"/>
  <Override PartName="/xl/charts/chart337.xml" ContentType="application/vnd.openxmlformats-officedocument.drawingml.chart+xml"/>
  <Override PartName="/xl/charts/style327.xml" ContentType="application/vnd.ms-office.chartstyle+xml"/>
  <Override PartName="/xl/charts/colors327.xml" ContentType="application/vnd.ms-office.chartcolorstyle+xml"/>
  <Override PartName="/xl/charts/chart338.xml" ContentType="application/vnd.openxmlformats-officedocument.drawingml.chart+xml"/>
  <Override PartName="/xl/charts/style328.xml" ContentType="application/vnd.ms-office.chartstyle+xml"/>
  <Override PartName="/xl/charts/colors328.xml" ContentType="application/vnd.ms-office.chartcolorstyle+xml"/>
  <Override PartName="/xl/charts/chart339.xml" ContentType="application/vnd.openxmlformats-officedocument.drawingml.chart+xml"/>
  <Override PartName="/xl/charts/chart340.xml" ContentType="application/vnd.openxmlformats-officedocument.drawingml.chart+xml"/>
  <Override PartName="/xl/charts/style329.xml" ContentType="application/vnd.ms-office.chartstyle+xml"/>
  <Override PartName="/xl/charts/colors329.xml" ContentType="application/vnd.ms-office.chartcolorstyle+xml"/>
  <Override PartName="/xl/charts/chart341.xml" ContentType="application/vnd.openxmlformats-officedocument.drawingml.chart+xml"/>
  <Override PartName="/xl/charts/style330.xml" ContentType="application/vnd.ms-office.chartstyle+xml"/>
  <Override PartName="/xl/charts/colors330.xml" ContentType="application/vnd.ms-office.chartcolorstyle+xml"/>
  <Override PartName="/xl/charts/chart342.xml" ContentType="application/vnd.openxmlformats-officedocument.drawingml.chart+xml"/>
  <Override PartName="/xl/charts/style331.xml" ContentType="application/vnd.ms-office.chartstyle+xml"/>
  <Override PartName="/xl/charts/colors331.xml" ContentType="application/vnd.ms-office.chartcolorstyle+xml"/>
  <Override PartName="/xl/charts/chart343.xml" ContentType="application/vnd.openxmlformats-officedocument.drawingml.chart+xml"/>
  <Override PartName="/xl/charts/style332.xml" ContentType="application/vnd.ms-office.chartstyle+xml"/>
  <Override PartName="/xl/charts/colors332.xml" ContentType="application/vnd.ms-office.chartcolorstyle+xml"/>
  <Override PartName="/xl/charts/chart344.xml" ContentType="application/vnd.openxmlformats-officedocument.drawingml.chart+xml"/>
  <Override PartName="/xl/charts/style333.xml" ContentType="application/vnd.ms-office.chartstyle+xml"/>
  <Override PartName="/xl/charts/colors333.xml" ContentType="application/vnd.ms-office.chartcolorstyle+xml"/>
  <Override PartName="/xl/charts/chart345.xml" ContentType="application/vnd.openxmlformats-officedocument.drawingml.chart+xml"/>
  <Override PartName="/xl/charts/style334.xml" ContentType="application/vnd.ms-office.chartstyle+xml"/>
  <Override PartName="/xl/charts/colors334.xml" ContentType="application/vnd.ms-office.chartcolorstyle+xml"/>
  <Override PartName="/xl/charts/chart346.xml" ContentType="application/vnd.openxmlformats-officedocument.drawingml.chart+xml"/>
  <Override PartName="/xl/charts/style335.xml" ContentType="application/vnd.ms-office.chartstyle+xml"/>
  <Override PartName="/xl/charts/colors335.xml" ContentType="application/vnd.ms-office.chartcolorstyle+xml"/>
  <Override PartName="/xl/charts/chart347.xml" ContentType="application/vnd.openxmlformats-officedocument.drawingml.chart+xml"/>
  <Override PartName="/xl/charts/style336.xml" ContentType="application/vnd.ms-office.chartstyle+xml"/>
  <Override PartName="/xl/charts/colors336.xml" ContentType="application/vnd.ms-office.chartcolorstyle+xml"/>
  <Override PartName="/xl/charts/chart348.xml" ContentType="application/vnd.openxmlformats-officedocument.drawingml.chart+xml"/>
  <Override PartName="/xl/charts/style337.xml" ContentType="application/vnd.ms-office.chartstyle+xml"/>
  <Override PartName="/xl/charts/colors337.xml" ContentType="application/vnd.ms-office.chartcolorstyle+xml"/>
  <Override PartName="/xl/charts/chart349.xml" ContentType="application/vnd.openxmlformats-officedocument.drawingml.chart+xml"/>
  <Override PartName="/xl/charts/style338.xml" ContentType="application/vnd.ms-office.chartstyle+xml"/>
  <Override PartName="/xl/charts/colors338.xml" ContentType="application/vnd.ms-office.chartcolorstyle+xml"/>
  <Override PartName="/xl/charts/chart350.xml" ContentType="application/vnd.openxmlformats-officedocument.drawingml.chart+xml"/>
  <Override PartName="/xl/charts/style339.xml" ContentType="application/vnd.ms-office.chartstyle+xml"/>
  <Override PartName="/xl/charts/colors339.xml" ContentType="application/vnd.ms-office.chartcolorstyle+xml"/>
  <Override PartName="/xl/charts/chart351.xml" ContentType="application/vnd.openxmlformats-officedocument.drawingml.chart+xml"/>
  <Override PartName="/xl/charts/style340.xml" ContentType="application/vnd.ms-office.chartstyle+xml"/>
  <Override PartName="/xl/charts/colors340.xml" ContentType="application/vnd.ms-office.chartcolorstyle+xml"/>
  <Override PartName="/xl/charts/chart352.xml" ContentType="application/vnd.openxmlformats-officedocument.drawingml.chart+xml"/>
  <Override PartName="/xl/charts/style341.xml" ContentType="application/vnd.ms-office.chartstyle+xml"/>
  <Override PartName="/xl/charts/colors341.xml" ContentType="application/vnd.ms-office.chartcolorstyle+xml"/>
  <Override PartName="/xl/charts/chart353.xml" ContentType="application/vnd.openxmlformats-officedocument.drawingml.chart+xml"/>
  <Override PartName="/xl/charts/style342.xml" ContentType="application/vnd.ms-office.chartstyle+xml"/>
  <Override PartName="/xl/charts/colors342.xml" ContentType="application/vnd.ms-office.chartcolorstyle+xml"/>
  <Override PartName="/xl/charts/chart354.xml" ContentType="application/vnd.openxmlformats-officedocument.drawingml.chart+xml"/>
  <Override PartName="/xl/charts/style343.xml" ContentType="application/vnd.ms-office.chartstyle+xml"/>
  <Override PartName="/xl/charts/colors343.xml" ContentType="application/vnd.ms-office.chartcolorstyle+xml"/>
  <Override PartName="/xl/charts/chart355.xml" ContentType="application/vnd.openxmlformats-officedocument.drawingml.chart+xml"/>
  <Override PartName="/xl/charts/style344.xml" ContentType="application/vnd.ms-office.chartstyle+xml"/>
  <Override PartName="/xl/charts/colors344.xml" ContentType="application/vnd.ms-office.chartcolorstyle+xml"/>
  <Override PartName="/xl/charts/chart356.xml" ContentType="application/vnd.openxmlformats-officedocument.drawingml.chart+xml"/>
  <Override PartName="/xl/charts/style345.xml" ContentType="application/vnd.ms-office.chartstyle+xml"/>
  <Override PartName="/xl/charts/colors345.xml" ContentType="application/vnd.ms-office.chartcolorstyle+xml"/>
  <Override PartName="/xl/charts/chart357.xml" ContentType="application/vnd.openxmlformats-officedocument.drawingml.chart+xml"/>
  <Override PartName="/xl/charts/style346.xml" ContentType="application/vnd.ms-office.chartstyle+xml"/>
  <Override PartName="/xl/charts/colors346.xml" ContentType="application/vnd.ms-office.chartcolorstyle+xml"/>
  <Override PartName="/xl/charts/chart358.xml" ContentType="application/vnd.openxmlformats-officedocument.drawingml.chart+xml"/>
  <Override PartName="/xl/charts/style347.xml" ContentType="application/vnd.ms-office.chartstyle+xml"/>
  <Override PartName="/xl/charts/colors347.xml" ContentType="application/vnd.ms-office.chartcolorstyle+xml"/>
  <Override PartName="/xl/charts/chart359.xml" ContentType="application/vnd.openxmlformats-officedocument.drawingml.chart+xml"/>
  <Override PartName="/xl/charts/style348.xml" ContentType="application/vnd.ms-office.chartstyle+xml"/>
  <Override PartName="/xl/charts/colors348.xml" ContentType="application/vnd.ms-office.chartcolorstyle+xml"/>
  <Override PartName="/xl/drawings/drawing14.xml" ContentType="application/vnd.openxmlformats-officedocument.drawing+xml"/>
  <Override PartName="/xl/charts/chart360.xml" ContentType="application/vnd.openxmlformats-officedocument.drawingml.chart+xml"/>
  <Override PartName="/xl/charts/style349.xml" ContentType="application/vnd.ms-office.chartstyle+xml"/>
  <Override PartName="/xl/charts/colors349.xml" ContentType="application/vnd.ms-office.chartcolorstyle+xml"/>
  <Override PartName="/xl/charts/chart361.xml" ContentType="application/vnd.openxmlformats-officedocument.drawingml.chart+xml"/>
  <Override PartName="/xl/charts/style350.xml" ContentType="application/vnd.ms-office.chartstyle+xml"/>
  <Override PartName="/xl/charts/colors350.xml" ContentType="application/vnd.ms-office.chartcolorstyle+xml"/>
  <Override PartName="/xl/charts/chart362.xml" ContentType="application/vnd.openxmlformats-officedocument.drawingml.chart+xml"/>
  <Override PartName="/xl/charts/style351.xml" ContentType="application/vnd.ms-office.chartstyle+xml"/>
  <Override PartName="/xl/charts/colors351.xml" ContentType="application/vnd.ms-office.chartcolorstyle+xml"/>
  <Override PartName="/xl/charts/chart363.xml" ContentType="application/vnd.openxmlformats-officedocument.drawingml.chart+xml"/>
  <Override PartName="/xl/charts/style352.xml" ContentType="application/vnd.ms-office.chartstyle+xml"/>
  <Override PartName="/xl/charts/colors352.xml" ContentType="application/vnd.ms-office.chartcolorstyle+xml"/>
  <Override PartName="/xl/charts/chart364.xml" ContentType="application/vnd.openxmlformats-officedocument.drawingml.chart+xml"/>
  <Override PartName="/xl/charts/style353.xml" ContentType="application/vnd.ms-office.chartstyle+xml"/>
  <Override PartName="/xl/charts/colors353.xml" ContentType="application/vnd.ms-office.chartcolorstyle+xml"/>
  <Override PartName="/xl/charts/chart365.xml" ContentType="application/vnd.openxmlformats-officedocument.drawingml.chart+xml"/>
  <Override PartName="/xl/charts/style354.xml" ContentType="application/vnd.ms-office.chartstyle+xml"/>
  <Override PartName="/xl/charts/colors354.xml" ContentType="application/vnd.ms-office.chartcolorstyle+xml"/>
  <Override PartName="/xl/charts/chart366.xml" ContentType="application/vnd.openxmlformats-officedocument.drawingml.chart+xml"/>
  <Override PartName="/xl/charts/style355.xml" ContentType="application/vnd.ms-office.chartstyle+xml"/>
  <Override PartName="/xl/charts/colors355.xml" ContentType="application/vnd.ms-office.chartcolorstyle+xml"/>
  <Override PartName="/xl/charts/chart367.xml" ContentType="application/vnd.openxmlformats-officedocument.drawingml.chart+xml"/>
  <Override PartName="/xl/charts/style356.xml" ContentType="application/vnd.ms-office.chartstyle+xml"/>
  <Override PartName="/xl/charts/colors356.xml" ContentType="application/vnd.ms-office.chartcolorstyle+xml"/>
  <Override PartName="/xl/charts/chart368.xml" ContentType="application/vnd.openxmlformats-officedocument.drawingml.chart+xml"/>
  <Override PartName="/xl/charts/style357.xml" ContentType="application/vnd.ms-office.chartstyle+xml"/>
  <Override PartName="/xl/charts/colors357.xml" ContentType="application/vnd.ms-office.chartcolorstyle+xml"/>
  <Override PartName="/xl/charts/chart369.xml" ContentType="application/vnd.openxmlformats-officedocument.drawingml.chart+xml"/>
  <Override PartName="/xl/charts/style358.xml" ContentType="application/vnd.ms-office.chartstyle+xml"/>
  <Override PartName="/xl/charts/colors358.xml" ContentType="application/vnd.ms-office.chartcolorstyle+xml"/>
  <Override PartName="/xl/charts/chart370.xml" ContentType="application/vnd.openxmlformats-officedocument.drawingml.chart+xml"/>
  <Override PartName="/xl/charts/style359.xml" ContentType="application/vnd.ms-office.chartstyle+xml"/>
  <Override PartName="/xl/charts/colors359.xml" ContentType="application/vnd.ms-office.chartcolorstyle+xml"/>
  <Override PartName="/xl/charts/chart371.xml" ContentType="application/vnd.openxmlformats-officedocument.drawingml.chart+xml"/>
  <Override PartName="/xl/charts/style360.xml" ContentType="application/vnd.ms-office.chartstyle+xml"/>
  <Override PartName="/xl/charts/colors360.xml" ContentType="application/vnd.ms-office.chartcolorstyle+xml"/>
  <Override PartName="/xl/charts/chart372.xml" ContentType="application/vnd.openxmlformats-officedocument.drawingml.chart+xml"/>
  <Override PartName="/xl/charts/style361.xml" ContentType="application/vnd.ms-office.chartstyle+xml"/>
  <Override PartName="/xl/charts/colors361.xml" ContentType="application/vnd.ms-office.chartcolorstyle+xml"/>
  <Override PartName="/xl/charts/chart373.xml" ContentType="application/vnd.openxmlformats-officedocument.drawingml.chart+xml"/>
  <Override PartName="/xl/charts/style362.xml" ContentType="application/vnd.ms-office.chartstyle+xml"/>
  <Override PartName="/xl/charts/colors362.xml" ContentType="application/vnd.ms-office.chartcolorstyle+xml"/>
  <Override PartName="/xl/charts/chart374.xml" ContentType="application/vnd.openxmlformats-officedocument.drawingml.chart+xml"/>
  <Override PartName="/xl/charts/chart375.xml" ContentType="application/vnd.openxmlformats-officedocument.drawingml.chart+xml"/>
  <Override PartName="/xl/charts/style363.xml" ContentType="application/vnd.ms-office.chartstyle+xml"/>
  <Override PartName="/xl/charts/colors363.xml" ContentType="application/vnd.ms-office.chartcolorstyle+xml"/>
  <Override PartName="/xl/charts/chart376.xml" ContentType="application/vnd.openxmlformats-officedocument.drawingml.chart+xml"/>
  <Override PartName="/xl/charts/style364.xml" ContentType="application/vnd.ms-office.chartstyle+xml"/>
  <Override PartName="/xl/charts/colors364.xml" ContentType="application/vnd.ms-office.chartcolorstyle+xml"/>
  <Override PartName="/xl/charts/chart377.xml" ContentType="application/vnd.openxmlformats-officedocument.drawingml.chart+xml"/>
  <Override PartName="/xl/charts/style365.xml" ContentType="application/vnd.ms-office.chartstyle+xml"/>
  <Override PartName="/xl/charts/colors365.xml" ContentType="application/vnd.ms-office.chartcolorstyle+xml"/>
  <Override PartName="/xl/charts/chart378.xml" ContentType="application/vnd.openxmlformats-officedocument.drawingml.chart+xml"/>
  <Override PartName="/xl/charts/style366.xml" ContentType="application/vnd.ms-office.chartstyle+xml"/>
  <Override PartName="/xl/charts/colors366.xml" ContentType="application/vnd.ms-office.chartcolorstyle+xml"/>
  <Override PartName="/xl/charts/chart379.xml" ContentType="application/vnd.openxmlformats-officedocument.drawingml.chart+xml"/>
  <Override PartName="/xl/charts/style367.xml" ContentType="application/vnd.ms-office.chartstyle+xml"/>
  <Override PartName="/xl/charts/colors367.xml" ContentType="application/vnd.ms-office.chartcolorstyle+xml"/>
  <Override PartName="/xl/charts/chart380.xml" ContentType="application/vnd.openxmlformats-officedocument.drawingml.chart+xml"/>
  <Override PartName="/xl/charts/style368.xml" ContentType="application/vnd.ms-office.chartstyle+xml"/>
  <Override PartName="/xl/charts/colors368.xml" ContentType="application/vnd.ms-office.chartcolorstyle+xml"/>
  <Override PartName="/xl/charts/chart381.xml" ContentType="application/vnd.openxmlformats-officedocument.drawingml.chart+xml"/>
  <Override PartName="/xl/charts/style369.xml" ContentType="application/vnd.ms-office.chartstyle+xml"/>
  <Override PartName="/xl/charts/colors369.xml" ContentType="application/vnd.ms-office.chartcolorstyle+xml"/>
  <Override PartName="/xl/charts/chart382.xml" ContentType="application/vnd.openxmlformats-officedocument.drawingml.chart+xml"/>
  <Override PartName="/xl/charts/style370.xml" ContentType="application/vnd.ms-office.chartstyle+xml"/>
  <Override PartName="/xl/charts/colors370.xml" ContentType="application/vnd.ms-office.chartcolorstyle+xml"/>
  <Override PartName="/xl/charts/chart383.xml" ContentType="application/vnd.openxmlformats-officedocument.drawingml.chart+xml"/>
  <Override PartName="/xl/charts/style371.xml" ContentType="application/vnd.ms-office.chartstyle+xml"/>
  <Override PartName="/xl/charts/colors371.xml" ContentType="application/vnd.ms-office.chartcolorstyle+xml"/>
  <Override PartName="/xl/charts/chart384.xml" ContentType="application/vnd.openxmlformats-officedocument.drawingml.chart+xml"/>
  <Override PartName="/xl/charts/style372.xml" ContentType="application/vnd.ms-office.chartstyle+xml"/>
  <Override PartName="/xl/charts/colors372.xml" ContentType="application/vnd.ms-office.chartcolorstyle+xml"/>
  <Override PartName="/xl/charts/chart385.xml" ContentType="application/vnd.openxmlformats-officedocument.drawingml.chart+xml"/>
  <Override PartName="/xl/charts/style373.xml" ContentType="application/vnd.ms-office.chartstyle+xml"/>
  <Override PartName="/xl/charts/colors373.xml" ContentType="application/vnd.ms-office.chartcolorstyle+xml"/>
  <Override PartName="/xl/charts/chart386.xml" ContentType="application/vnd.openxmlformats-officedocument.drawingml.chart+xml"/>
  <Override PartName="/xl/charts/style374.xml" ContentType="application/vnd.ms-office.chartstyle+xml"/>
  <Override PartName="/xl/charts/colors374.xml" ContentType="application/vnd.ms-office.chartcolorstyle+xml"/>
  <Override PartName="/xl/charts/chart387.xml" ContentType="application/vnd.openxmlformats-officedocument.drawingml.chart+xml"/>
  <Override PartName="/xl/charts/style375.xml" ContentType="application/vnd.ms-office.chartstyle+xml"/>
  <Override PartName="/xl/charts/colors375.xml" ContentType="application/vnd.ms-office.chartcolorstyle+xml"/>
  <Override PartName="/xl/charts/chart388.xml" ContentType="application/vnd.openxmlformats-officedocument.drawingml.chart+xml"/>
  <Override PartName="/xl/charts/style376.xml" ContentType="application/vnd.ms-office.chartstyle+xml"/>
  <Override PartName="/xl/charts/colors376.xml" ContentType="application/vnd.ms-office.chartcolorstyle+xml"/>
  <Override PartName="/xl/charts/chart389.xml" ContentType="application/vnd.openxmlformats-officedocument.drawingml.chart+xml"/>
  <Override PartName="/xl/charts/style377.xml" ContentType="application/vnd.ms-office.chartstyle+xml"/>
  <Override PartName="/xl/charts/colors377.xml" ContentType="application/vnd.ms-office.chartcolorstyle+xml"/>
  <Override PartName="/xl/charts/chart390.xml" ContentType="application/vnd.openxmlformats-officedocument.drawingml.chart+xml"/>
  <Override PartName="/xl/charts/style378.xml" ContentType="application/vnd.ms-office.chartstyle+xml"/>
  <Override PartName="/xl/charts/colors378.xml" ContentType="application/vnd.ms-office.chartcolorstyle+xml"/>
  <Override PartName="/xl/charts/chart391.xml" ContentType="application/vnd.openxmlformats-officedocument.drawingml.chart+xml"/>
  <Override PartName="/xl/charts/style379.xml" ContentType="application/vnd.ms-office.chartstyle+xml"/>
  <Override PartName="/xl/charts/colors379.xml" ContentType="application/vnd.ms-office.chartcolorstyle+xml"/>
  <Override PartName="/xl/charts/chart392.xml" ContentType="application/vnd.openxmlformats-officedocument.drawingml.chart+xml"/>
  <Override PartName="/xl/charts/style380.xml" ContentType="application/vnd.ms-office.chartstyle+xml"/>
  <Override PartName="/xl/charts/colors380.xml" ContentType="application/vnd.ms-office.chartcolorstyle+xml"/>
  <Override PartName="/xl/charts/chart393.xml" ContentType="application/vnd.openxmlformats-officedocument.drawingml.chart+xml"/>
  <Override PartName="/xl/charts/style381.xml" ContentType="application/vnd.ms-office.chartstyle+xml"/>
  <Override PartName="/xl/charts/colors381.xml" ContentType="application/vnd.ms-office.chartcolorstyle+xml"/>
  <Override PartName="/xl/charts/chart394.xml" ContentType="application/vnd.openxmlformats-officedocument.drawingml.chart+xml"/>
  <Override PartName="/xl/charts/style382.xml" ContentType="application/vnd.ms-office.chartstyle+xml"/>
  <Override PartName="/xl/charts/colors382.xml" ContentType="application/vnd.ms-office.chartcolorstyle+xml"/>
  <Override PartName="/xl/drawings/drawing15.xml" ContentType="application/vnd.openxmlformats-officedocument.drawing+xml"/>
  <Override PartName="/xl/charts/chart395.xml" ContentType="application/vnd.openxmlformats-officedocument.drawingml.chart+xml"/>
  <Override PartName="/xl/charts/style383.xml" ContentType="application/vnd.ms-office.chartstyle+xml"/>
  <Override PartName="/xl/charts/colors383.xml" ContentType="application/vnd.ms-office.chartcolorstyle+xml"/>
  <Override PartName="/xl/charts/chart396.xml" ContentType="application/vnd.openxmlformats-officedocument.drawingml.chart+xml"/>
  <Override PartName="/xl/charts/style384.xml" ContentType="application/vnd.ms-office.chartstyle+xml"/>
  <Override PartName="/xl/charts/colors384.xml" ContentType="application/vnd.ms-office.chartcolorstyle+xml"/>
  <Override PartName="/xl/charts/chart397.xml" ContentType="application/vnd.openxmlformats-officedocument.drawingml.chart+xml"/>
  <Override PartName="/xl/charts/style385.xml" ContentType="application/vnd.ms-office.chartstyle+xml"/>
  <Override PartName="/xl/charts/colors385.xml" ContentType="application/vnd.ms-office.chartcolorstyle+xml"/>
  <Override PartName="/xl/charts/chart398.xml" ContentType="application/vnd.openxmlformats-officedocument.drawingml.chart+xml"/>
  <Override PartName="/xl/charts/style386.xml" ContentType="application/vnd.ms-office.chartstyle+xml"/>
  <Override PartName="/xl/charts/colors386.xml" ContentType="application/vnd.ms-office.chartcolorstyle+xml"/>
  <Override PartName="/xl/charts/chart399.xml" ContentType="application/vnd.openxmlformats-officedocument.drawingml.chart+xml"/>
  <Override PartName="/xl/charts/style387.xml" ContentType="application/vnd.ms-office.chartstyle+xml"/>
  <Override PartName="/xl/charts/colors387.xml" ContentType="application/vnd.ms-office.chartcolorstyle+xml"/>
  <Override PartName="/xl/charts/chart400.xml" ContentType="application/vnd.openxmlformats-officedocument.drawingml.chart+xml"/>
  <Override PartName="/xl/charts/style388.xml" ContentType="application/vnd.ms-office.chartstyle+xml"/>
  <Override PartName="/xl/charts/colors388.xml" ContentType="application/vnd.ms-office.chartcolorstyle+xml"/>
  <Override PartName="/xl/charts/chart401.xml" ContentType="application/vnd.openxmlformats-officedocument.drawingml.chart+xml"/>
  <Override PartName="/xl/charts/style389.xml" ContentType="application/vnd.ms-office.chartstyle+xml"/>
  <Override PartName="/xl/charts/colors389.xml" ContentType="application/vnd.ms-office.chartcolorstyle+xml"/>
  <Override PartName="/xl/charts/chart402.xml" ContentType="application/vnd.openxmlformats-officedocument.drawingml.chart+xml"/>
  <Override PartName="/xl/charts/style390.xml" ContentType="application/vnd.ms-office.chartstyle+xml"/>
  <Override PartName="/xl/charts/colors390.xml" ContentType="application/vnd.ms-office.chartcolorstyle+xml"/>
  <Override PartName="/xl/charts/chart403.xml" ContentType="application/vnd.openxmlformats-officedocument.drawingml.chart+xml"/>
  <Override PartName="/xl/charts/style391.xml" ContentType="application/vnd.ms-office.chartstyle+xml"/>
  <Override PartName="/xl/charts/colors391.xml" ContentType="application/vnd.ms-office.chartcolorstyle+xml"/>
  <Override PartName="/xl/charts/chart404.xml" ContentType="application/vnd.openxmlformats-officedocument.drawingml.chart+xml"/>
  <Override PartName="/xl/charts/style392.xml" ContentType="application/vnd.ms-office.chartstyle+xml"/>
  <Override PartName="/xl/charts/colors392.xml" ContentType="application/vnd.ms-office.chartcolorstyle+xml"/>
  <Override PartName="/xl/charts/chart405.xml" ContentType="application/vnd.openxmlformats-officedocument.drawingml.chart+xml"/>
  <Override PartName="/xl/charts/style393.xml" ContentType="application/vnd.ms-office.chartstyle+xml"/>
  <Override PartName="/xl/charts/colors393.xml" ContentType="application/vnd.ms-office.chartcolorstyle+xml"/>
  <Override PartName="/xl/charts/chart406.xml" ContentType="application/vnd.openxmlformats-officedocument.drawingml.chart+xml"/>
  <Override PartName="/xl/charts/style394.xml" ContentType="application/vnd.ms-office.chartstyle+xml"/>
  <Override PartName="/xl/charts/colors394.xml" ContentType="application/vnd.ms-office.chartcolorstyle+xml"/>
  <Override PartName="/xl/charts/chart407.xml" ContentType="application/vnd.openxmlformats-officedocument.drawingml.chart+xml"/>
  <Override PartName="/xl/charts/style395.xml" ContentType="application/vnd.ms-office.chartstyle+xml"/>
  <Override PartName="/xl/charts/colors395.xml" ContentType="application/vnd.ms-office.chartcolorstyle+xml"/>
  <Override PartName="/xl/charts/chart408.xml" ContentType="application/vnd.openxmlformats-officedocument.drawingml.chart+xml"/>
  <Override PartName="/xl/charts/style396.xml" ContentType="application/vnd.ms-office.chartstyle+xml"/>
  <Override PartName="/xl/charts/colors396.xml" ContentType="application/vnd.ms-office.chartcolorstyle+xml"/>
  <Override PartName="/xl/charts/chart409.xml" ContentType="application/vnd.openxmlformats-officedocument.drawingml.chart+xml"/>
  <Override PartName="/xl/charts/chart410.xml" ContentType="application/vnd.openxmlformats-officedocument.drawingml.chart+xml"/>
  <Override PartName="/xl/charts/style397.xml" ContentType="application/vnd.ms-office.chartstyle+xml"/>
  <Override PartName="/xl/charts/colors397.xml" ContentType="application/vnd.ms-office.chartcolorstyle+xml"/>
  <Override PartName="/xl/charts/chart411.xml" ContentType="application/vnd.openxmlformats-officedocument.drawingml.chart+xml"/>
  <Override PartName="/xl/charts/style398.xml" ContentType="application/vnd.ms-office.chartstyle+xml"/>
  <Override PartName="/xl/charts/colors398.xml" ContentType="application/vnd.ms-office.chartcolorstyle+xml"/>
  <Override PartName="/xl/charts/chart412.xml" ContentType="application/vnd.openxmlformats-officedocument.drawingml.chart+xml"/>
  <Override PartName="/xl/charts/style399.xml" ContentType="application/vnd.ms-office.chartstyle+xml"/>
  <Override PartName="/xl/charts/colors399.xml" ContentType="application/vnd.ms-office.chartcolorstyle+xml"/>
  <Override PartName="/xl/charts/chart413.xml" ContentType="application/vnd.openxmlformats-officedocument.drawingml.chart+xml"/>
  <Override PartName="/xl/charts/style400.xml" ContentType="application/vnd.ms-office.chartstyle+xml"/>
  <Override PartName="/xl/charts/colors400.xml" ContentType="application/vnd.ms-office.chartcolorstyle+xml"/>
  <Override PartName="/xl/charts/chart414.xml" ContentType="application/vnd.openxmlformats-officedocument.drawingml.chart+xml"/>
  <Override PartName="/xl/charts/style401.xml" ContentType="application/vnd.ms-office.chartstyle+xml"/>
  <Override PartName="/xl/charts/colors401.xml" ContentType="application/vnd.ms-office.chartcolorstyle+xml"/>
  <Override PartName="/xl/charts/chart415.xml" ContentType="application/vnd.openxmlformats-officedocument.drawingml.chart+xml"/>
  <Override PartName="/xl/charts/style402.xml" ContentType="application/vnd.ms-office.chartstyle+xml"/>
  <Override PartName="/xl/charts/colors402.xml" ContentType="application/vnd.ms-office.chartcolorstyle+xml"/>
  <Override PartName="/xl/charts/chart416.xml" ContentType="application/vnd.openxmlformats-officedocument.drawingml.chart+xml"/>
  <Override PartName="/xl/charts/style403.xml" ContentType="application/vnd.ms-office.chartstyle+xml"/>
  <Override PartName="/xl/charts/colors403.xml" ContentType="application/vnd.ms-office.chartcolorstyle+xml"/>
  <Override PartName="/xl/charts/chart417.xml" ContentType="application/vnd.openxmlformats-officedocument.drawingml.chart+xml"/>
  <Override PartName="/xl/charts/style404.xml" ContentType="application/vnd.ms-office.chartstyle+xml"/>
  <Override PartName="/xl/charts/colors404.xml" ContentType="application/vnd.ms-office.chartcolorstyle+xml"/>
  <Override PartName="/xl/charts/chart418.xml" ContentType="application/vnd.openxmlformats-officedocument.drawingml.chart+xml"/>
  <Override PartName="/xl/charts/style405.xml" ContentType="application/vnd.ms-office.chartstyle+xml"/>
  <Override PartName="/xl/charts/colors405.xml" ContentType="application/vnd.ms-office.chartcolorstyle+xml"/>
  <Override PartName="/xl/charts/chart419.xml" ContentType="application/vnd.openxmlformats-officedocument.drawingml.chart+xml"/>
  <Override PartName="/xl/charts/style406.xml" ContentType="application/vnd.ms-office.chartstyle+xml"/>
  <Override PartName="/xl/charts/colors406.xml" ContentType="application/vnd.ms-office.chartcolorstyle+xml"/>
  <Override PartName="/xl/charts/chart420.xml" ContentType="application/vnd.openxmlformats-officedocument.drawingml.chart+xml"/>
  <Override PartName="/xl/charts/style407.xml" ContentType="application/vnd.ms-office.chartstyle+xml"/>
  <Override PartName="/xl/charts/colors407.xml" ContentType="application/vnd.ms-office.chartcolorstyle+xml"/>
  <Override PartName="/xl/charts/chart421.xml" ContentType="application/vnd.openxmlformats-officedocument.drawingml.chart+xml"/>
  <Override PartName="/xl/charts/style408.xml" ContentType="application/vnd.ms-office.chartstyle+xml"/>
  <Override PartName="/xl/charts/colors408.xml" ContentType="application/vnd.ms-office.chartcolorstyle+xml"/>
  <Override PartName="/xl/charts/chart422.xml" ContentType="application/vnd.openxmlformats-officedocument.drawingml.chart+xml"/>
  <Override PartName="/xl/charts/style409.xml" ContentType="application/vnd.ms-office.chartstyle+xml"/>
  <Override PartName="/xl/charts/colors409.xml" ContentType="application/vnd.ms-office.chartcolorstyle+xml"/>
  <Override PartName="/xl/charts/chart423.xml" ContentType="application/vnd.openxmlformats-officedocument.drawingml.chart+xml"/>
  <Override PartName="/xl/charts/style410.xml" ContentType="application/vnd.ms-office.chartstyle+xml"/>
  <Override PartName="/xl/charts/colors410.xml" ContentType="application/vnd.ms-office.chartcolorstyle+xml"/>
  <Override PartName="/xl/charts/chart424.xml" ContentType="application/vnd.openxmlformats-officedocument.drawingml.chart+xml"/>
  <Override PartName="/xl/charts/style411.xml" ContentType="application/vnd.ms-office.chartstyle+xml"/>
  <Override PartName="/xl/charts/colors411.xml" ContentType="application/vnd.ms-office.chartcolorstyle+xml"/>
  <Override PartName="/xl/charts/chart425.xml" ContentType="application/vnd.openxmlformats-officedocument.drawingml.chart+xml"/>
  <Override PartName="/xl/charts/style412.xml" ContentType="application/vnd.ms-office.chartstyle+xml"/>
  <Override PartName="/xl/charts/colors412.xml" ContentType="application/vnd.ms-office.chartcolorstyle+xml"/>
  <Override PartName="/xl/charts/chart426.xml" ContentType="application/vnd.openxmlformats-officedocument.drawingml.chart+xml"/>
  <Override PartName="/xl/charts/style413.xml" ContentType="application/vnd.ms-office.chartstyle+xml"/>
  <Override PartName="/xl/charts/colors413.xml" ContentType="application/vnd.ms-office.chartcolorstyle+xml"/>
  <Override PartName="/xl/charts/chart427.xml" ContentType="application/vnd.openxmlformats-officedocument.drawingml.chart+xml"/>
  <Override PartName="/xl/charts/style414.xml" ContentType="application/vnd.ms-office.chartstyle+xml"/>
  <Override PartName="/xl/charts/colors414.xml" ContentType="application/vnd.ms-office.chartcolorstyle+xml"/>
  <Override PartName="/xl/charts/chart428.xml" ContentType="application/vnd.openxmlformats-officedocument.drawingml.chart+xml"/>
  <Override PartName="/xl/charts/style415.xml" ContentType="application/vnd.ms-office.chartstyle+xml"/>
  <Override PartName="/xl/charts/colors415.xml" ContentType="application/vnd.ms-office.chartcolorstyle+xml"/>
  <Override PartName="/xl/charts/chart429.xml" ContentType="application/vnd.openxmlformats-officedocument.drawingml.chart+xml"/>
  <Override PartName="/xl/charts/style416.xml" ContentType="application/vnd.ms-office.chartstyle+xml"/>
  <Override PartName="/xl/charts/colors416.xml" ContentType="application/vnd.ms-office.chartcolorstyle+xml"/>
  <Override PartName="/xl/drawings/drawing16.xml" ContentType="application/vnd.openxmlformats-officedocument.drawing+xml"/>
  <Override PartName="/xl/charts/chart430.xml" ContentType="application/vnd.openxmlformats-officedocument.drawingml.chart+xml"/>
  <Override PartName="/xl/charts/style417.xml" ContentType="application/vnd.ms-office.chartstyle+xml"/>
  <Override PartName="/xl/charts/colors417.xml" ContentType="application/vnd.ms-office.chartcolorstyle+xml"/>
  <Override PartName="/xl/charts/chart431.xml" ContentType="application/vnd.openxmlformats-officedocument.drawingml.chart+xml"/>
  <Override PartName="/xl/charts/style418.xml" ContentType="application/vnd.ms-office.chartstyle+xml"/>
  <Override PartName="/xl/charts/colors418.xml" ContentType="application/vnd.ms-office.chartcolorstyle+xml"/>
  <Override PartName="/xl/charts/chart432.xml" ContentType="application/vnd.openxmlformats-officedocument.drawingml.chart+xml"/>
  <Override PartName="/xl/charts/style419.xml" ContentType="application/vnd.ms-office.chartstyle+xml"/>
  <Override PartName="/xl/charts/colors419.xml" ContentType="application/vnd.ms-office.chartcolorstyle+xml"/>
  <Override PartName="/xl/charts/chart433.xml" ContentType="application/vnd.openxmlformats-officedocument.drawingml.chart+xml"/>
  <Override PartName="/xl/charts/style420.xml" ContentType="application/vnd.ms-office.chartstyle+xml"/>
  <Override PartName="/xl/charts/colors420.xml" ContentType="application/vnd.ms-office.chartcolorstyle+xml"/>
  <Override PartName="/xl/charts/chart434.xml" ContentType="application/vnd.openxmlformats-officedocument.drawingml.chart+xml"/>
  <Override PartName="/xl/charts/style421.xml" ContentType="application/vnd.ms-office.chartstyle+xml"/>
  <Override PartName="/xl/charts/colors421.xml" ContentType="application/vnd.ms-office.chartcolorstyle+xml"/>
  <Override PartName="/xl/charts/chart435.xml" ContentType="application/vnd.openxmlformats-officedocument.drawingml.chart+xml"/>
  <Override PartName="/xl/charts/style422.xml" ContentType="application/vnd.ms-office.chartstyle+xml"/>
  <Override PartName="/xl/charts/colors422.xml" ContentType="application/vnd.ms-office.chartcolorstyle+xml"/>
  <Override PartName="/xl/charts/chart436.xml" ContentType="application/vnd.openxmlformats-officedocument.drawingml.chart+xml"/>
  <Override PartName="/xl/charts/style423.xml" ContentType="application/vnd.ms-office.chartstyle+xml"/>
  <Override PartName="/xl/charts/colors423.xml" ContentType="application/vnd.ms-office.chartcolorstyle+xml"/>
  <Override PartName="/xl/charts/chart437.xml" ContentType="application/vnd.openxmlformats-officedocument.drawingml.chart+xml"/>
  <Override PartName="/xl/charts/style424.xml" ContentType="application/vnd.ms-office.chartstyle+xml"/>
  <Override PartName="/xl/charts/colors424.xml" ContentType="application/vnd.ms-office.chartcolorstyle+xml"/>
  <Override PartName="/xl/charts/chart438.xml" ContentType="application/vnd.openxmlformats-officedocument.drawingml.chart+xml"/>
  <Override PartName="/xl/charts/style425.xml" ContentType="application/vnd.ms-office.chartstyle+xml"/>
  <Override PartName="/xl/charts/colors425.xml" ContentType="application/vnd.ms-office.chartcolorstyle+xml"/>
  <Override PartName="/xl/charts/chart439.xml" ContentType="application/vnd.openxmlformats-officedocument.drawingml.chart+xml"/>
  <Override PartName="/xl/charts/style426.xml" ContentType="application/vnd.ms-office.chartstyle+xml"/>
  <Override PartName="/xl/charts/colors426.xml" ContentType="application/vnd.ms-office.chartcolorstyle+xml"/>
  <Override PartName="/xl/charts/chart440.xml" ContentType="application/vnd.openxmlformats-officedocument.drawingml.chart+xml"/>
  <Override PartName="/xl/charts/style427.xml" ContentType="application/vnd.ms-office.chartstyle+xml"/>
  <Override PartName="/xl/charts/colors427.xml" ContentType="application/vnd.ms-office.chartcolorstyle+xml"/>
  <Override PartName="/xl/charts/chart441.xml" ContentType="application/vnd.openxmlformats-officedocument.drawingml.chart+xml"/>
  <Override PartName="/xl/charts/style428.xml" ContentType="application/vnd.ms-office.chartstyle+xml"/>
  <Override PartName="/xl/charts/colors428.xml" ContentType="application/vnd.ms-office.chartcolorstyle+xml"/>
  <Override PartName="/xl/charts/chart442.xml" ContentType="application/vnd.openxmlformats-officedocument.drawingml.chart+xml"/>
  <Override PartName="/xl/charts/style429.xml" ContentType="application/vnd.ms-office.chartstyle+xml"/>
  <Override PartName="/xl/charts/colors429.xml" ContentType="application/vnd.ms-office.chartcolorstyle+xml"/>
  <Override PartName="/xl/charts/chart443.xml" ContentType="application/vnd.openxmlformats-officedocument.drawingml.chart+xml"/>
  <Override PartName="/xl/charts/style430.xml" ContentType="application/vnd.ms-office.chartstyle+xml"/>
  <Override PartName="/xl/charts/colors430.xml" ContentType="application/vnd.ms-office.chartcolorstyle+xml"/>
  <Override PartName="/xl/charts/chart444.xml" ContentType="application/vnd.openxmlformats-officedocument.drawingml.chart+xml"/>
  <Override PartName="/xl/charts/chart445.xml" ContentType="application/vnd.openxmlformats-officedocument.drawingml.chart+xml"/>
  <Override PartName="/xl/charts/style431.xml" ContentType="application/vnd.ms-office.chartstyle+xml"/>
  <Override PartName="/xl/charts/colors431.xml" ContentType="application/vnd.ms-office.chartcolorstyle+xml"/>
  <Override PartName="/xl/charts/chart446.xml" ContentType="application/vnd.openxmlformats-officedocument.drawingml.chart+xml"/>
  <Override PartName="/xl/charts/style432.xml" ContentType="application/vnd.ms-office.chartstyle+xml"/>
  <Override PartName="/xl/charts/colors432.xml" ContentType="application/vnd.ms-office.chartcolorstyle+xml"/>
  <Override PartName="/xl/charts/chart447.xml" ContentType="application/vnd.openxmlformats-officedocument.drawingml.chart+xml"/>
  <Override PartName="/xl/charts/style433.xml" ContentType="application/vnd.ms-office.chartstyle+xml"/>
  <Override PartName="/xl/charts/colors433.xml" ContentType="application/vnd.ms-office.chartcolorstyle+xml"/>
  <Override PartName="/xl/charts/chart448.xml" ContentType="application/vnd.openxmlformats-officedocument.drawingml.chart+xml"/>
  <Override PartName="/xl/charts/style434.xml" ContentType="application/vnd.ms-office.chartstyle+xml"/>
  <Override PartName="/xl/charts/colors434.xml" ContentType="application/vnd.ms-office.chartcolorstyle+xml"/>
  <Override PartName="/xl/charts/chart449.xml" ContentType="application/vnd.openxmlformats-officedocument.drawingml.chart+xml"/>
  <Override PartName="/xl/charts/style435.xml" ContentType="application/vnd.ms-office.chartstyle+xml"/>
  <Override PartName="/xl/charts/colors435.xml" ContentType="application/vnd.ms-office.chartcolorstyle+xml"/>
  <Override PartName="/xl/charts/chart450.xml" ContentType="application/vnd.openxmlformats-officedocument.drawingml.chart+xml"/>
  <Override PartName="/xl/charts/style436.xml" ContentType="application/vnd.ms-office.chartstyle+xml"/>
  <Override PartName="/xl/charts/colors436.xml" ContentType="application/vnd.ms-office.chartcolorstyle+xml"/>
  <Override PartName="/xl/charts/chart451.xml" ContentType="application/vnd.openxmlformats-officedocument.drawingml.chart+xml"/>
  <Override PartName="/xl/charts/style437.xml" ContentType="application/vnd.ms-office.chartstyle+xml"/>
  <Override PartName="/xl/charts/colors437.xml" ContentType="application/vnd.ms-office.chartcolorstyle+xml"/>
  <Override PartName="/xl/charts/chart452.xml" ContentType="application/vnd.openxmlformats-officedocument.drawingml.chart+xml"/>
  <Override PartName="/xl/charts/style438.xml" ContentType="application/vnd.ms-office.chartstyle+xml"/>
  <Override PartName="/xl/charts/colors438.xml" ContentType="application/vnd.ms-office.chartcolorstyle+xml"/>
  <Override PartName="/xl/charts/chart453.xml" ContentType="application/vnd.openxmlformats-officedocument.drawingml.chart+xml"/>
  <Override PartName="/xl/charts/style439.xml" ContentType="application/vnd.ms-office.chartstyle+xml"/>
  <Override PartName="/xl/charts/colors439.xml" ContentType="application/vnd.ms-office.chartcolorstyle+xml"/>
  <Override PartName="/xl/charts/chart454.xml" ContentType="application/vnd.openxmlformats-officedocument.drawingml.chart+xml"/>
  <Override PartName="/xl/charts/style440.xml" ContentType="application/vnd.ms-office.chartstyle+xml"/>
  <Override PartName="/xl/charts/colors440.xml" ContentType="application/vnd.ms-office.chartcolorstyle+xml"/>
  <Override PartName="/xl/charts/chart455.xml" ContentType="application/vnd.openxmlformats-officedocument.drawingml.chart+xml"/>
  <Override PartName="/xl/charts/style441.xml" ContentType="application/vnd.ms-office.chartstyle+xml"/>
  <Override PartName="/xl/charts/colors441.xml" ContentType="application/vnd.ms-office.chartcolorstyle+xml"/>
  <Override PartName="/xl/charts/chart456.xml" ContentType="application/vnd.openxmlformats-officedocument.drawingml.chart+xml"/>
  <Override PartName="/xl/charts/style442.xml" ContentType="application/vnd.ms-office.chartstyle+xml"/>
  <Override PartName="/xl/charts/colors442.xml" ContentType="application/vnd.ms-office.chartcolorstyle+xml"/>
  <Override PartName="/xl/charts/chart457.xml" ContentType="application/vnd.openxmlformats-officedocument.drawingml.chart+xml"/>
  <Override PartName="/xl/charts/style443.xml" ContentType="application/vnd.ms-office.chartstyle+xml"/>
  <Override PartName="/xl/charts/colors443.xml" ContentType="application/vnd.ms-office.chartcolorstyle+xml"/>
  <Override PartName="/xl/charts/chart458.xml" ContentType="application/vnd.openxmlformats-officedocument.drawingml.chart+xml"/>
  <Override PartName="/xl/charts/style444.xml" ContentType="application/vnd.ms-office.chartstyle+xml"/>
  <Override PartName="/xl/charts/colors444.xml" ContentType="application/vnd.ms-office.chartcolorstyle+xml"/>
  <Override PartName="/xl/charts/chart459.xml" ContentType="application/vnd.openxmlformats-officedocument.drawingml.chart+xml"/>
  <Override PartName="/xl/charts/style445.xml" ContentType="application/vnd.ms-office.chartstyle+xml"/>
  <Override PartName="/xl/charts/colors445.xml" ContentType="application/vnd.ms-office.chartcolorstyle+xml"/>
  <Override PartName="/xl/charts/chart460.xml" ContentType="application/vnd.openxmlformats-officedocument.drawingml.chart+xml"/>
  <Override PartName="/xl/charts/style446.xml" ContentType="application/vnd.ms-office.chartstyle+xml"/>
  <Override PartName="/xl/charts/colors446.xml" ContentType="application/vnd.ms-office.chartcolorstyle+xml"/>
  <Override PartName="/xl/charts/chart461.xml" ContentType="application/vnd.openxmlformats-officedocument.drawingml.chart+xml"/>
  <Override PartName="/xl/charts/style447.xml" ContentType="application/vnd.ms-office.chartstyle+xml"/>
  <Override PartName="/xl/charts/colors447.xml" ContentType="application/vnd.ms-office.chartcolorstyle+xml"/>
  <Override PartName="/xl/charts/chart462.xml" ContentType="application/vnd.openxmlformats-officedocument.drawingml.chart+xml"/>
  <Override PartName="/xl/charts/style448.xml" ContentType="application/vnd.ms-office.chartstyle+xml"/>
  <Override PartName="/xl/charts/colors448.xml" ContentType="application/vnd.ms-office.chartcolorstyle+xml"/>
  <Override PartName="/xl/charts/chart463.xml" ContentType="application/vnd.openxmlformats-officedocument.drawingml.chart+xml"/>
  <Override PartName="/xl/charts/style449.xml" ContentType="application/vnd.ms-office.chartstyle+xml"/>
  <Override PartName="/xl/charts/colors449.xml" ContentType="application/vnd.ms-office.chartcolorstyle+xml"/>
  <Override PartName="/xl/charts/chart464.xml" ContentType="application/vnd.openxmlformats-officedocument.drawingml.chart+xml"/>
  <Override PartName="/xl/charts/style450.xml" ContentType="application/vnd.ms-office.chartstyle+xml"/>
  <Override PartName="/xl/charts/colors450.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028"/>
  <workbookPr date1904="1" codeName="ThisWorkbook"/>
  <mc:AlternateContent xmlns:mc="http://schemas.openxmlformats.org/markup-compatibility/2006">
    <mc:Choice Requires="x15">
      <x15ac:absPath xmlns:x15ac="http://schemas.microsoft.com/office/spreadsheetml/2010/11/ac" url="C:\Users\pelle\Dropbox\0-Mon ordinateur\Documents\chantalepelletier.com\Outils créés par moi\Tableau de bord\"/>
    </mc:Choice>
  </mc:AlternateContent>
  <xr:revisionPtr revIDLastSave="0" documentId="13_ncr:1_{94DF6527-0FEF-445F-9C6C-E639FB867F35}" xr6:coauthVersionLast="47" xr6:coauthVersionMax="47" xr10:uidLastSave="{00000000-0000-0000-0000-000000000000}"/>
  <bookViews>
    <workbookView xWindow="2340" yWindow="2340" windowWidth="21600" windowHeight="11295" tabRatio="820" xr2:uid="{00000000-000D-0000-FFFF-FFFF00000000}"/>
  </bookViews>
  <sheets>
    <sheet name="Droits" sheetId="95" r:id="rId1"/>
    <sheet name="Aide" sheetId="94" r:id="rId2"/>
    <sheet name="FB" sheetId="1" r:id="rId3"/>
    <sheet name="In" sheetId="31" r:id="rId4"/>
    <sheet name="Ga" sheetId="46" r:id="rId5"/>
    <sheet name="Tw" sheetId="3" r:id="rId6"/>
    <sheet name="Dé" sheetId="206" r:id="rId7"/>
    <sheet name="No" sheetId="205" r:id="rId8"/>
    <sheet name="Oc" sheetId="204" r:id="rId9"/>
    <sheet name="Sep" sheetId="203" r:id="rId10"/>
    <sheet name="Août" sheetId="202" r:id="rId11"/>
    <sheet name="Juil" sheetId="201" r:id="rId12"/>
    <sheet name="Juin" sheetId="200" r:id="rId13"/>
    <sheet name="Mai" sheetId="199" r:id="rId14"/>
    <sheet name="Av" sheetId="198" r:id="rId15"/>
    <sheet name="Ma" sheetId="197" r:id="rId16"/>
    <sheet name="Fé" sheetId="196" r:id="rId17"/>
    <sheet name="Ja" sheetId="110" r:id="rId18"/>
  </sheets>
  <definedNames>
    <definedName name="_xlnm.Print_Titles" localSheetId="10">Août!$1:$3</definedName>
    <definedName name="_xlnm.Print_Titles" localSheetId="14">Av!$1:$3</definedName>
    <definedName name="_xlnm.Print_Titles" localSheetId="6">Dé!$1:$3</definedName>
    <definedName name="_xlnm.Print_Titles" localSheetId="16">Fé!$1:$3</definedName>
    <definedName name="_xlnm.Print_Titles" localSheetId="17">Ja!$1:$3</definedName>
    <definedName name="_xlnm.Print_Titles" localSheetId="11">Juil!$1:$3</definedName>
    <definedName name="_xlnm.Print_Titles" localSheetId="12">Juin!$1:$3</definedName>
    <definedName name="_xlnm.Print_Titles" localSheetId="15">Ma!$1:$3</definedName>
    <definedName name="_xlnm.Print_Titles" localSheetId="13">Mai!$1:$3</definedName>
    <definedName name="_xlnm.Print_Titles" localSheetId="7">No!$1:$3</definedName>
    <definedName name="_xlnm.Print_Titles" localSheetId="8">Oc!$1:$3</definedName>
    <definedName name="_xlnm.Print_Titles" localSheetId="9">Sep!$1:$3</definedName>
    <definedName name="_xlnm.Print_Area" localSheetId="10">Août!$D$5:$S$42</definedName>
    <definedName name="_xlnm.Print_Area" localSheetId="14">Av!$D$5:$S$42</definedName>
    <definedName name="_xlnm.Print_Area" localSheetId="6">Dé!$D$5:$S$42</definedName>
    <definedName name="_xlnm.Print_Area" localSheetId="16">Fé!$D$5:$S$42</definedName>
    <definedName name="_xlnm.Print_Area" localSheetId="17">Ja!$D$5:$S$42</definedName>
    <definedName name="_xlnm.Print_Area" localSheetId="11">Juil!$D$5:$S$42</definedName>
    <definedName name="_xlnm.Print_Area" localSheetId="12">Juin!$D$5:$S$42</definedName>
    <definedName name="_xlnm.Print_Area" localSheetId="15">Ma!$D$5:$S$42</definedName>
    <definedName name="_xlnm.Print_Area" localSheetId="13">Mai!$D$5:$S$42</definedName>
    <definedName name="_xlnm.Print_Area" localSheetId="7">No!$D$5:$S$42</definedName>
    <definedName name="_xlnm.Print_Area" localSheetId="8">Oc!$D$5:$S$42</definedName>
    <definedName name="_xlnm.Print_Area" localSheetId="9">Sep!$D$5:$S$42</definedName>
  </definedNames>
  <calcPr calcId="191029"/>
  <fileRecoveryPr autoRecover="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R40" i="206" l="1"/>
  <c r="Q40" i="206"/>
  <c r="O40" i="206"/>
  <c r="N40" i="206"/>
  <c r="L40" i="206"/>
  <c r="K40" i="206"/>
  <c r="I40" i="206"/>
  <c r="H40" i="206"/>
  <c r="F40" i="206"/>
  <c r="E40" i="206"/>
  <c r="R36" i="206"/>
  <c r="Q36" i="206"/>
  <c r="O36" i="206"/>
  <c r="N36" i="206"/>
  <c r="L36" i="206"/>
  <c r="K36" i="206"/>
  <c r="I36" i="206"/>
  <c r="H36" i="206"/>
  <c r="F36" i="206"/>
  <c r="E36" i="206"/>
  <c r="R29" i="206"/>
  <c r="Q29" i="206"/>
  <c r="O29" i="206"/>
  <c r="N29" i="206"/>
  <c r="L29" i="206"/>
  <c r="K29" i="206"/>
  <c r="I29" i="206"/>
  <c r="H29" i="206"/>
  <c r="F29" i="206"/>
  <c r="E29" i="206"/>
  <c r="R22" i="206"/>
  <c r="Q22" i="206"/>
  <c r="O22" i="206"/>
  <c r="N22" i="206"/>
  <c r="L22" i="206"/>
  <c r="K22" i="206"/>
  <c r="I22" i="206"/>
  <c r="H22" i="206"/>
  <c r="F22" i="206"/>
  <c r="E22" i="206"/>
  <c r="R18" i="206"/>
  <c r="Q18" i="206"/>
  <c r="O18" i="206"/>
  <c r="N18" i="206"/>
  <c r="L18" i="206"/>
  <c r="K18" i="206"/>
  <c r="I18" i="206"/>
  <c r="H18" i="206"/>
  <c r="F18" i="206"/>
  <c r="E18" i="206"/>
  <c r="R12" i="206"/>
  <c r="Q12" i="206"/>
  <c r="O12" i="206"/>
  <c r="N12" i="206"/>
  <c r="L12" i="206"/>
  <c r="K12" i="206"/>
  <c r="I12" i="206"/>
  <c r="H12" i="206"/>
  <c r="F12" i="206"/>
  <c r="E12" i="206"/>
  <c r="R8" i="206"/>
  <c r="Q8" i="206"/>
  <c r="O8" i="206"/>
  <c r="N8" i="206"/>
  <c r="L8" i="206"/>
  <c r="K8" i="206"/>
  <c r="I8" i="206"/>
  <c r="H8" i="206"/>
  <c r="F8" i="206"/>
  <c r="E8" i="206"/>
  <c r="D2" i="206"/>
  <c r="R40" i="205"/>
  <c r="Q40" i="205"/>
  <c r="O40" i="205"/>
  <c r="N40" i="205"/>
  <c r="L40" i="205"/>
  <c r="K40" i="205"/>
  <c r="I40" i="205"/>
  <c r="H40" i="205"/>
  <c r="F40" i="205"/>
  <c r="E40" i="205"/>
  <c r="R36" i="205"/>
  <c r="Q36" i="205"/>
  <c r="O36" i="205"/>
  <c r="N36" i="205"/>
  <c r="L36" i="205"/>
  <c r="K36" i="205"/>
  <c r="I36" i="205"/>
  <c r="H36" i="205"/>
  <c r="F36" i="205"/>
  <c r="E36" i="205"/>
  <c r="R29" i="205"/>
  <c r="Q29" i="205"/>
  <c r="O29" i="205"/>
  <c r="N29" i="205"/>
  <c r="L29" i="205"/>
  <c r="K29" i="205"/>
  <c r="I29" i="205"/>
  <c r="H29" i="205"/>
  <c r="F29" i="205"/>
  <c r="E29" i="205"/>
  <c r="R22" i="205"/>
  <c r="Q22" i="205"/>
  <c r="O22" i="205"/>
  <c r="N22" i="205"/>
  <c r="L22" i="205"/>
  <c r="K22" i="205"/>
  <c r="I22" i="205"/>
  <c r="H22" i="205"/>
  <c r="F22" i="205"/>
  <c r="E22" i="205"/>
  <c r="R18" i="205"/>
  <c r="Q18" i="205"/>
  <c r="O18" i="205"/>
  <c r="N18" i="205"/>
  <c r="L18" i="205"/>
  <c r="K18" i="205"/>
  <c r="I18" i="205"/>
  <c r="H18" i="205"/>
  <c r="F18" i="205"/>
  <c r="E18" i="205"/>
  <c r="R12" i="205"/>
  <c r="Q12" i="205"/>
  <c r="O12" i="205"/>
  <c r="N12" i="205"/>
  <c r="L12" i="205"/>
  <c r="K12" i="205"/>
  <c r="I12" i="205"/>
  <c r="H12" i="205"/>
  <c r="F12" i="205"/>
  <c r="E12" i="205"/>
  <c r="R8" i="205"/>
  <c r="Q8" i="205"/>
  <c r="O8" i="205"/>
  <c r="N8" i="205"/>
  <c r="L8" i="205"/>
  <c r="K8" i="205"/>
  <c r="I8" i="205"/>
  <c r="H8" i="205"/>
  <c r="F8" i="205"/>
  <c r="E8" i="205"/>
  <c r="D2" i="205"/>
  <c r="R40" i="204"/>
  <c r="Q40" i="204"/>
  <c r="O40" i="204"/>
  <c r="N40" i="204"/>
  <c r="L40" i="204"/>
  <c r="K40" i="204"/>
  <c r="I40" i="204"/>
  <c r="H40" i="204"/>
  <c r="F40" i="204"/>
  <c r="E40" i="204"/>
  <c r="R36" i="204"/>
  <c r="Q36" i="204"/>
  <c r="O36" i="204"/>
  <c r="N36" i="204"/>
  <c r="L36" i="204"/>
  <c r="K36" i="204"/>
  <c r="I36" i="204"/>
  <c r="H36" i="204"/>
  <c r="F36" i="204"/>
  <c r="E36" i="204"/>
  <c r="R29" i="204"/>
  <c r="Q29" i="204"/>
  <c r="O29" i="204"/>
  <c r="N29" i="204"/>
  <c r="L29" i="204"/>
  <c r="K29" i="204"/>
  <c r="I29" i="204"/>
  <c r="H29" i="204"/>
  <c r="F29" i="204"/>
  <c r="E29" i="204"/>
  <c r="R22" i="204"/>
  <c r="Q22" i="204"/>
  <c r="O22" i="204"/>
  <c r="N22" i="204"/>
  <c r="L22" i="204"/>
  <c r="K22" i="204"/>
  <c r="I22" i="204"/>
  <c r="H22" i="204"/>
  <c r="F22" i="204"/>
  <c r="E22" i="204"/>
  <c r="R18" i="204"/>
  <c r="Q18" i="204"/>
  <c r="O18" i="204"/>
  <c r="N18" i="204"/>
  <c r="L18" i="204"/>
  <c r="K18" i="204"/>
  <c r="I18" i="204"/>
  <c r="H18" i="204"/>
  <c r="F18" i="204"/>
  <c r="E18" i="204"/>
  <c r="R12" i="204"/>
  <c r="Q12" i="204"/>
  <c r="O12" i="204"/>
  <c r="N12" i="204"/>
  <c r="L12" i="204"/>
  <c r="K12" i="204"/>
  <c r="I12" i="204"/>
  <c r="H12" i="204"/>
  <c r="F12" i="204"/>
  <c r="E12" i="204"/>
  <c r="R8" i="204"/>
  <c r="Q8" i="204"/>
  <c r="O8" i="204"/>
  <c r="N8" i="204"/>
  <c r="L8" i="204"/>
  <c r="K8" i="204"/>
  <c r="I8" i="204"/>
  <c r="H8" i="204"/>
  <c r="F8" i="204"/>
  <c r="E8" i="204"/>
  <c r="D2" i="204"/>
  <c r="R40" i="203"/>
  <c r="Q40" i="203"/>
  <c r="O40" i="203"/>
  <c r="N40" i="203"/>
  <c r="L40" i="203"/>
  <c r="K40" i="203"/>
  <c r="I40" i="203"/>
  <c r="H40" i="203"/>
  <c r="F40" i="203"/>
  <c r="E40" i="203"/>
  <c r="R36" i="203"/>
  <c r="Q36" i="203"/>
  <c r="O36" i="203"/>
  <c r="N36" i="203"/>
  <c r="L36" i="203"/>
  <c r="K36" i="203"/>
  <c r="I36" i="203"/>
  <c r="H36" i="203"/>
  <c r="F36" i="203"/>
  <c r="E36" i="203"/>
  <c r="R29" i="203"/>
  <c r="Q29" i="203"/>
  <c r="O29" i="203"/>
  <c r="N29" i="203"/>
  <c r="L29" i="203"/>
  <c r="K29" i="203"/>
  <c r="I29" i="203"/>
  <c r="H29" i="203"/>
  <c r="F29" i="203"/>
  <c r="E29" i="203"/>
  <c r="R22" i="203"/>
  <c r="Q22" i="203"/>
  <c r="O22" i="203"/>
  <c r="N22" i="203"/>
  <c r="L22" i="203"/>
  <c r="K22" i="203"/>
  <c r="I22" i="203"/>
  <c r="H22" i="203"/>
  <c r="F22" i="203"/>
  <c r="E22" i="203"/>
  <c r="R18" i="203"/>
  <c r="Q18" i="203"/>
  <c r="O18" i="203"/>
  <c r="N18" i="203"/>
  <c r="L18" i="203"/>
  <c r="K18" i="203"/>
  <c r="I18" i="203"/>
  <c r="H18" i="203"/>
  <c r="F18" i="203"/>
  <c r="E18" i="203"/>
  <c r="R12" i="203"/>
  <c r="Q12" i="203"/>
  <c r="O12" i="203"/>
  <c r="N12" i="203"/>
  <c r="L12" i="203"/>
  <c r="K12" i="203"/>
  <c r="I12" i="203"/>
  <c r="H12" i="203"/>
  <c r="F12" i="203"/>
  <c r="E12" i="203"/>
  <c r="R8" i="203"/>
  <c r="Q8" i="203"/>
  <c r="O8" i="203"/>
  <c r="N8" i="203"/>
  <c r="L8" i="203"/>
  <c r="K8" i="203"/>
  <c r="I8" i="203"/>
  <c r="H8" i="203"/>
  <c r="F8" i="203"/>
  <c r="E8" i="203"/>
  <c r="D2" i="203"/>
  <c r="R40" i="202"/>
  <c r="Q40" i="202"/>
  <c r="O40" i="202"/>
  <c r="N40" i="202"/>
  <c r="L40" i="202"/>
  <c r="K40" i="202"/>
  <c r="I40" i="202"/>
  <c r="H40" i="202"/>
  <c r="F40" i="202"/>
  <c r="E40" i="202"/>
  <c r="R36" i="202"/>
  <c r="Q36" i="202"/>
  <c r="O36" i="202"/>
  <c r="N36" i="202"/>
  <c r="L36" i="202"/>
  <c r="K36" i="202"/>
  <c r="I36" i="202"/>
  <c r="H36" i="202"/>
  <c r="F36" i="202"/>
  <c r="E36" i="202"/>
  <c r="R29" i="202"/>
  <c r="Q29" i="202"/>
  <c r="O29" i="202"/>
  <c r="N29" i="202"/>
  <c r="L29" i="202"/>
  <c r="K29" i="202"/>
  <c r="I29" i="202"/>
  <c r="H29" i="202"/>
  <c r="F29" i="202"/>
  <c r="E29" i="202"/>
  <c r="R22" i="202"/>
  <c r="Q22" i="202"/>
  <c r="O22" i="202"/>
  <c r="N22" i="202"/>
  <c r="L22" i="202"/>
  <c r="K22" i="202"/>
  <c r="I22" i="202"/>
  <c r="H22" i="202"/>
  <c r="F22" i="202"/>
  <c r="E22" i="202"/>
  <c r="R18" i="202"/>
  <c r="Q18" i="202"/>
  <c r="O18" i="202"/>
  <c r="N18" i="202"/>
  <c r="L18" i="202"/>
  <c r="K18" i="202"/>
  <c r="I18" i="202"/>
  <c r="H18" i="202"/>
  <c r="F18" i="202"/>
  <c r="E18" i="202"/>
  <c r="R12" i="202"/>
  <c r="Q12" i="202"/>
  <c r="O12" i="202"/>
  <c r="N12" i="202"/>
  <c r="L12" i="202"/>
  <c r="K12" i="202"/>
  <c r="I12" i="202"/>
  <c r="H12" i="202"/>
  <c r="F12" i="202"/>
  <c r="E12" i="202"/>
  <c r="R8" i="202"/>
  <c r="Q8" i="202"/>
  <c r="O8" i="202"/>
  <c r="N8" i="202"/>
  <c r="L8" i="202"/>
  <c r="K8" i="202"/>
  <c r="I8" i="202"/>
  <c r="H8" i="202"/>
  <c r="F8" i="202"/>
  <c r="E8" i="202"/>
  <c r="D2" i="202"/>
  <c r="R40" i="201"/>
  <c r="Q40" i="201"/>
  <c r="O40" i="201"/>
  <c r="N40" i="201"/>
  <c r="L40" i="201"/>
  <c r="K40" i="201"/>
  <c r="I40" i="201"/>
  <c r="H40" i="201"/>
  <c r="F40" i="201"/>
  <c r="E40" i="201"/>
  <c r="R36" i="201"/>
  <c r="Q36" i="201"/>
  <c r="O36" i="201"/>
  <c r="N36" i="201"/>
  <c r="L36" i="201"/>
  <c r="K36" i="201"/>
  <c r="I36" i="201"/>
  <c r="H36" i="201"/>
  <c r="F36" i="201"/>
  <c r="E36" i="201"/>
  <c r="R29" i="201"/>
  <c r="Q29" i="201"/>
  <c r="O29" i="201"/>
  <c r="N29" i="201"/>
  <c r="L29" i="201"/>
  <c r="K29" i="201"/>
  <c r="I29" i="201"/>
  <c r="H29" i="201"/>
  <c r="F29" i="201"/>
  <c r="E29" i="201"/>
  <c r="R22" i="201"/>
  <c r="Q22" i="201"/>
  <c r="O22" i="201"/>
  <c r="N22" i="201"/>
  <c r="L22" i="201"/>
  <c r="K22" i="201"/>
  <c r="I22" i="201"/>
  <c r="H22" i="201"/>
  <c r="F22" i="201"/>
  <c r="E22" i="201"/>
  <c r="R18" i="201"/>
  <c r="Q18" i="201"/>
  <c r="O18" i="201"/>
  <c r="N18" i="201"/>
  <c r="L18" i="201"/>
  <c r="K18" i="201"/>
  <c r="I18" i="201"/>
  <c r="H18" i="201"/>
  <c r="F18" i="201"/>
  <c r="E18" i="201"/>
  <c r="R12" i="201"/>
  <c r="Q12" i="201"/>
  <c r="O12" i="201"/>
  <c r="N12" i="201"/>
  <c r="L12" i="201"/>
  <c r="K12" i="201"/>
  <c r="I12" i="201"/>
  <c r="H12" i="201"/>
  <c r="F12" i="201"/>
  <c r="E12" i="201"/>
  <c r="R8" i="201"/>
  <c r="Q8" i="201"/>
  <c r="O8" i="201"/>
  <c r="N8" i="201"/>
  <c r="L8" i="201"/>
  <c r="K8" i="201"/>
  <c r="I8" i="201"/>
  <c r="H8" i="201"/>
  <c r="F8" i="201"/>
  <c r="E8" i="201"/>
  <c r="D2" i="201"/>
  <c r="R40" i="200"/>
  <c r="Q40" i="200"/>
  <c r="O40" i="200"/>
  <c r="N40" i="200"/>
  <c r="L40" i="200"/>
  <c r="K40" i="200"/>
  <c r="I40" i="200"/>
  <c r="H40" i="200"/>
  <c r="F40" i="200"/>
  <c r="E40" i="200"/>
  <c r="R36" i="200"/>
  <c r="Q36" i="200"/>
  <c r="O36" i="200"/>
  <c r="N36" i="200"/>
  <c r="L36" i="200"/>
  <c r="K36" i="200"/>
  <c r="I36" i="200"/>
  <c r="H36" i="200"/>
  <c r="F36" i="200"/>
  <c r="E36" i="200"/>
  <c r="R29" i="200"/>
  <c r="Q29" i="200"/>
  <c r="O29" i="200"/>
  <c r="N29" i="200"/>
  <c r="L29" i="200"/>
  <c r="K29" i="200"/>
  <c r="I29" i="200"/>
  <c r="H29" i="200"/>
  <c r="F29" i="200"/>
  <c r="E29" i="200"/>
  <c r="R22" i="200"/>
  <c r="Q22" i="200"/>
  <c r="O22" i="200"/>
  <c r="N22" i="200"/>
  <c r="L22" i="200"/>
  <c r="K22" i="200"/>
  <c r="I22" i="200"/>
  <c r="H22" i="200"/>
  <c r="F22" i="200"/>
  <c r="E22" i="200"/>
  <c r="R18" i="200"/>
  <c r="Q18" i="200"/>
  <c r="O18" i="200"/>
  <c r="N18" i="200"/>
  <c r="L18" i="200"/>
  <c r="K18" i="200"/>
  <c r="I18" i="200"/>
  <c r="H18" i="200"/>
  <c r="F18" i="200"/>
  <c r="E18" i="200"/>
  <c r="R12" i="200"/>
  <c r="Q12" i="200"/>
  <c r="O12" i="200"/>
  <c r="N12" i="200"/>
  <c r="L12" i="200"/>
  <c r="K12" i="200"/>
  <c r="I12" i="200"/>
  <c r="H12" i="200"/>
  <c r="F12" i="200"/>
  <c r="E12" i="200"/>
  <c r="R8" i="200"/>
  <c r="Q8" i="200"/>
  <c r="O8" i="200"/>
  <c r="N8" i="200"/>
  <c r="L8" i="200"/>
  <c r="K8" i="200"/>
  <c r="I8" i="200"/>
  <c r="H8" i="200"/>
  <c r="F8" i="200"/>
  <c r="E8" i="200"/>
  <c r="D2" i="200"/>
  <c r="R40" i="199"/>
  <c r="Q40" i="199"/>
  <c r="O40" i="199"/>
  <c r="N40" i="199"/>
  <c r="L40" i="199"/>
  <c r="K40" i="199"/>
  <c r="I40" i="199"/>
  <c r="H40" i="199"/>
  <c r="F40" i="199"/>
  <c r="E40" i="199"/>
  <c r="R36" i="199"/>
  <c r="Q36" i="199"/>
  <c r="O36" i="199"/>
  <c r="N36" i="199"/>
  <c r="L36" i="199"/>
  <c r="K36" i="199"/>
  <c r="I36" i="199"/>
  <c r="H36" i="199"/>
  <c r="F36" i="199"/>
  <c r="E36" i="199"/>
  <c r="R29" i="199"/>
  <c r="Q29" i="199"/>
  <c r="O29" i="199"/>
  <c r="N29" i="199"/>
  <c r="L29" i="199"/>
  <c r="K29" i="199"/>
  <c r="I29" i="199"/>
  <c r="H29" i="199"/>
  <c r="F29" i="199"/>
  <c r="E29" i="199"/>
  <c r="R22" i="199"/>
  <c r="Q22" i="199"/>
  <c r="O22" i="199"/>
  <c r="N22" i="199"/>
  <c r="L22" i="199"/>
  <c r="K22" i="199"/>
  <c r="I22" i="199"/>
  <c r="H22" i="199"/>
  <c r="F22" i="199"/>
  <c r="E22" i="199"/>
  <c r="R18" i="199"/>
  <c r="Q18" i="199"/>
  <c r="O18" i="199"/>
  <c r="N18" i="199"/>
  <c r="L18" i="199"/>
  <c r="K18" i="199"/>
  <c r="I18" i="199"/>
  <c r="H18" i="199"/>
  <c r="F18" i="199"/>
  <c r="E18" i="199"/>
  <c r="R12" i="199"/>
  <c r="Q12" i="199"/>
  <c r="O12" i="199"/>
  <c r="N12" i="199"/>
  <c r="L12" i="199"/>
  <c r="K12" i="199"/>
  <c r="I12" i="199"/>
  <c r="H12" i="199"/>
  <c r="F12" i="199"/>
  <c r="E12" i="199"/>
  <c r="R8" i="199"/>
  <c r="Q8" i="199"/>
  <c r="O8" i="199"/>
  <c r="N8" i="199"/>
  <c r="L8" i="199"/>
  <c r="K8" i="199"/>
  <c r="I8" i="199"/>
  <c r="H8" i="199"/>
  <c r="F8" i="199"/>
  <c r="E8" i="199"/>
  <c r="D2" i="199"/>
  <c r="R40" i="198"/>
  <c r="Q40" i="198"/>
  <c r="O40" i="198"/>
  <c r="N40" i="198"/>
  <c r="L40" i="198"/>
  <c r="K40" i="198"/>
  <c r="I40" i="198"/>
  <c r="H40" i="198"/>
  <c r="F40" i="198"/>
  <c r="E40" i="198"/>
  <c r="R36" i="198"/>
  <c r="Q36" i="198"/>
  <c r="O36" i="198"/>
  <c r="N36" i="198"/>
  <c r="L36" i="198"/>
  <c r="K36" i="198"/>
  <c r="I36" i="198"/>
  <c r="H36" i="198"/>
  <c r="F36" i="198"/>
  <c r="E36" i="198"/>
  <c r="R29" i="198"/>
  <c r="Q29" i="198"/>
  <c r="O29" i="198"/>
  <c r="N29" i="198"/>
  <c r="L29" i="198"/>
  <c r="K29" i="198"/>
  <c r="I29" i="198"/>
  <c r="H29" i="198"/>
  <c r="F29" i="198"/>
  <c r="E29" i="198"/>
  <c r="R22" i="198"/>
  <c r="Q22" i="198"/>
  <c r="O22" i="198"/>
  <c r="N22" i="198"/>
  <c r="L22" i="198"/>
  <c r="K22" i="198"/>
  <c r="I22" i="198"/>
  <c r="H22" i="198"/>
  <c r="F22" i="198"/>
  <c r="E22" i="198"/>
  <c r="R18" i="198"/>
  <c r="Q18" i="198"/>
  <c r="O18" i="198"/>
  <c r="N18" i="198"/>
  <c r="L18" i="198"/>
  <c r="K18" i="198"/>
  <c r="I18" i="198"/>
  <c r="H18" i="198"/>
  <c r="F18" i="198"/>
  <c r="E18" i="198"/>
  <c r="R12" i="198"/>
  <c r="Q12" i="198"/>
  <c r="O12" i="198"/>
  <c r="N12" i="198"/>
  <c r="L12" i="198"/>
  <c r="K12" i="198"/>
  <c r="I12" i="198"/>
  <c r="H12" i="198"/>
  <c r="F12" i="198"/>
  <c r="E12" i="198"/>
  <c r="R8" i="198"/>
  <c r="Q8" i="198"/>
  <c r="O8" i="198"/>
  <c r="N8" i="198"/>
  <c r="L8" i="198"/>
  <c r="K8" i="198"/>
  <c r="I8" i="198"/>
  <c r="H8" i="198"/>
  <c r="F8" i="198"/>
  <c r="E8" i="198"/>
  <c r="D2" i="198"/>
  <c r="R40" i="197"/>
  <c r="Q40" i="197"/>
  <c r="O40" i="197"/>
  <c r="N40" i="197"/>
  <c r="L40" i="197"/>
  <c r="K40" i="197"/>
  <c r="I40" i="197"/>
  <c r="H40" i="197"/>
  <c r="F40" i="197"/>
  <c r="E40" i="197"/>
  <c r="R36" i="197"/>
  <c r="Q36" i="197"/>
  <c r="O36" i="197"/>
  <c r="N36" i="197"/>
  <c r="L36" i="197"/>
  <c r="K36" i="197"/>
  <c r="I36" i="197"/>
  <c r="H36" i="197"/>
  <c r="F36" i="197"/>
  <c r="E36" i="197"/>
  <c r="R29" i="197"/>
  <c r="Q29" i="197"/>
  <c r="O29" i="197"/>
  <c r="N29" i="197"/>
  <c r="L29" i="197"/>
  <c r="K29" i="197"/>
  <c r="I29" i="197"/>
  <c r="H29" i="197"/>
  <c r="F29" i="197"/>
  <c r="E29" i="197"/>
  <c r="R22" i="197"/>
  <c r="Q22" i="197"/>
  <c r="O22" i="197"/>
  <c r="N22" i="197"/>
  <c r="L22" i="197"/>
  <c r="K22" i="197"/>
  <c r="I22" i="197"/>
  <c r="H22" i="197"/>
  <c r="F22" i="197"/>
  <c r="E22" i="197"/>
  <c r="R18" i="197"/>
  <c r="Q18" i="197"/>
  <c r="O18" i="197"/>
  <c r="N18" i="197"/>
  <c r="L18" i="197"/>
  <c r="K18" i="197"/>
  <c r="I18" i="197"/>
  <c r="H18" i="197"/>
  <c r="F18" i="197"/>
  <c r="E18" i="197"/>
  <c r="R12" i="197"/>
  <c r="Q12" i="197"/>
  <c r="O12" i="197"/>
  <c r="N12" i="197"/>
  <c r="L12" i="197"/>
  <c r="K12" i="197"/>
  <c r="I12" i="197"/>
  <c r="H12" i="197"/>
  <c r="F12" i="197"/>
  <c r="E12" i="197"/>
  <c r="R8" i="197"/>
  <c r="Q8" i="197"/>
  <c r="O8" i="197"/>
  <c r="N8" i="197"/>
  <c r="L8" i="197"/>
  <c r="K8" i="197"/>
  <c r="I8" i="197"/>
  <c r="H8" i="197"/>
  <c r="F8" i="197"/>
  <c r="E8" i="197"/>
  <c r="D2" i="197"/>
  <c r="R40" i="196"/>
  <c r="Q40" i="196"/>
  <c r="O40" i="196"/>
  <c r="N40" i="196"/>
  <c r="L40" i="196"/>
  <c r="K40" i="196"/>
  <c r="I40" i="196"/>
  <c r="H40" i="196"/>
  <c r="F40" i="196"/>
  <c r="E40" i="196"/>
  <c r="R36" i="196"/>
  <c r="Q36" i="196"/>
  <c r="O36" i="196"/>
  <c r="N36" i="196"/>
  <c r="L36" i="196"/>
  <c r="K36" i="196"/>
  <c r="I36" i="196"/>
  <c r="H36" i="196"/>
  <c r="F36" i="196"/>
  <c r="E36" i="196"/>
  <c r="R29" i="196"/>
  <c r="Q29" i="196"/>
  <c r="O29" i="196"/>
  <c r="N29" i="196"/>
  <c r="L29" i="196"/>
  <c r="K29" i="196"/>
  <c r="I29" i="196"/>
  <c r="H29" i="196"/>
  <c r="F29" i="196"/>
  <c r="E29" i="196"/>
  <c r="R22" i="196"/>
  <c r="Q22" i="196"/>
  <c r="O22" i="196"/>
  <c r="N22" i="196"/>
  <c r="L22" i="196"/>
  <c r="K22" i="196"/>
  <c r="I22" i="196"/>
  <c r="H22" i="196"/>
  <c r="F22" i="196"/>
  <c r="E22" i="196"/>
  <c r="R18" i="196"/>
  <c r="Q18" i="196"/>
  <c r="O18" i="196"/>
  <c r="N18" i="196"/>
  <c r="L18" i="196"/>
  <c r="K18" i="196"/>
  <c r="I18" i="196"/>
  <c r="H18" i="196"/>
  <c r="F18" i="196"/>
  <c r="E18" i="196"/>
  <c r="R12" i="196"/>
  <c r="Q12" i="196"/>
  <c r="O12" i="196"/>
  <c r="N12" i="196"/>
  <c r="L12" i="196"/>
  <c r="K12" i="196"/>
  <c r="I12" i="196"/>
  <c r="H12" i="196"/>
  <c r="F12" i="196"/>
  <c r="E12" i="196"/>
  <c r="R8" i="196"/>
  <c r="Q8" i="196"/>
  <c r="O8" i="196"/>
  <c r="N8" i="196"/>
  <c r="L8" i="196"/>
  <c r="K8" i="196"/>
  <c r="I8" i="196"/>
  <c r="H8" i="196"/>
  <c r="F8" i="196"/>
  <c r="E8" i="196"/>
  <c r="D2" i="196"/>
  <c r="D1" i="206"/>
  <c r="D1" i="205"/>
  <c r="D1" i="204"/>
  <c r="D1" i="203"/>
  <c r="D1" i="202"/>
  <c r="D1" i="201"/>
  <c r="D1" i="200"/>
  <c r="D1" i="199"/>
  <c r="D1" i="198"/>
  <c r="D1" i="197"/>
  <c r="D1" i="196"/>
  <c r="N8" i="110"/>
  <c r="T5" i="1"/>
  <c r="T6" i="1"/>
  <c r="T8" i="1"/>
  <c r="T9" i="1"/>
  <c r="T10" i="1"/>
  <c r="T11" i="1"/>
  <c r="T12" i="1"/>
  <c r="T13" i="1"/>
  <c r="T14" i="1"/>
  <c r="T15" i="1"/>
  <c r="T7" i="1"/>
  <c r="S5" i="1"/>
  <c r="S4" i="1"/>
  <c r="S7" i="1"/>
  <c r="S8" i="1"/>
  <c r="S9" i="1"/>
  <c r="S10" i="1"/>
  <c r="S11" i="1"/>
  <c r="S12" i="1"/>
  <c r="S13" i="1"/>
  <c r="S14" i="1"/>
  <c r="S15" i="1"/>
  <c r="S6" i="1"/>
  <c r="R40" i="110"/>
  <c r="Q40" i="110"/>
  <c r="O40" i="110"/>
  <c r="N40" i="110"/>
  <c r="L40" i="110"/>
  <c r="K40" i="110"/>
  <c r="I40" i="110"/>
  <c r="H40" i="110"/>
  <c r="F40" i="110"/>
  <c r="E40" i="110"/>
  <c r="R36" i="110"/>
  <c r="Q36" i="110"/>
  <c r="O36" i="110"/>
  <c r="N36" i="110"/>
  <c r="L36" i="110"/>
  <c r="K36" i="110"/>
  <c r="I36" i="110"/>
  <c r="H36" i="110"/>
  <c r="F36" i="110"/>
  <c r="E36" i="110"/>
  <c r="R29" i="110"/>
  <c r="Q29" i="110"/>
  <c r="O29" i="110"/>
  <c r="N29" i="110"/>
  <c r="L29" i="110"/>
  <c r="K29" i="110"/>
  <c r="I29" i="110"/>
  <c r="H29" i="110"/>
  <c r="F29" i="110"/>
  <c r="E29" i="110"/>
  <c r="R22" i="110"/>
  <c r="Q22" i="110"/>
  <c r="O22" i="110"/>
  <c r="N22" i="110"/>
  <c r="L22" i="110"/>
  <c r="K22" i="110"/>
  <c r="I22" i="110"/>
  <c r="H22" i="110"/>
  <c r="F22" i="110"/>
  <c r="E22" i="110"/>
  <c r="R18" i="110"/>
  <c r="Q18" i="110"/>
  <c r="O18" i="110"/>
  <c r="N18" i="110"/>
  <c r="L18" i="110"/>
  <c r="K18" i="110"/>
  <c r="I18" i="110"/>
  <c r="H18" i="110"/>
  <c r="F18" i="110"/>
  <c r="E18" i="110"/>
  <c r="R12" i="110"/>
  <c r="Q12" i="110"/>
  <c r="O12" i="110"/>
  <c r="N12" i="110"/>
  <c r="L12" i="110"/>
  <c r="K12" i="110"/>
  <c r="I12" i="110"/>
  <c r="H12" i="110"/>
  <c r="F12" i="110"/>
  <c r="E12" i="110"/>
  <c r="R8" i="110"/>
  <c r="Q8" i="110"/>
  <c r="O8" i="110"/>
  <c r="L8" i="110"/>
  <c r="K8" i="110"/>
  <c r="I8" i="110"/>
  <c r="H8" i="110"/>
  <c r="F8" i="110"/>
  <c r="E8" i="110"/>
  <c r="D2" i="110"/>
  <c r="W6" i="1"/>
  <c r="P7" i="1"/>
  <c r="W4" i="1"/>
  <c r="T15" i="31"/>
  <c r="T14" i="31"/>
  <c r="T13" i="31"/>
  <c r="T12" i="31"/>
  <c r="T11" i="31"/>
  <c r="T10" i="31"/>
  <c r="T9" i="31"/>
  <c r="T8" i="31"/>
  <c r="T7" i="31"/>
  <c r="T6" i="31"/>
  <c r="T5" i="31"/>
  <c r="V15" i="31"/>
  <c r="V14" i="31"/>
  <c r="V13" i="31"/>
  <c r="V12" i="31"/>
  <c r="V11" i="31"/>
  <c r="V10" i="31"/>
  <c r="V9" i="31"/>
  <c r="V8" i="31"/>
  <c r="V7" i="31"/>
  <c r="V6" i="31"/>
  <c r="V5" i="31"/>
  <c r="R15" i="31"/>
  <c r="R14" i="31"/>
  <c r="R13" i="31"/>
  <c r="R12" i="31"/>
  <c r="R11" i="31"/>
  <c r="R10" i="31"/>
  <c r="R9" i="31"/>
  <c r="R8" i="31"/>
  <c r="R7" i="31"/>
  <c r="R6" i="31"/>
  <c r="R5" i="31"/>
  <c r="P15" i="31"/>
  <c r="P14" i="31"/>
  <c r="P13" i="31"/>
  <c r="P12" i="31"/>
  <c r="P11" i="31"/>
  <c r="P10" i="31"/>
  <c r="P9" i="31"/>
  <c r="P8" i="31"/>
  <c r="P7" i="31"/>
  <c r="P6" i="31"/>
  <c r="P5" i="31"/>
  <c r="AF15" i="1"/>
  <c r="AF14" i="1"/>
  <c r="AF13" i="1"/>
  <c r="AF12" i="1"/>
  <c r="AF11" i="1"/>
  <c r="AF10" i="1"/>
  <c r="AF9" i="1"/>
  <c r="AF8" i="1"/>
  <c r="AF7" i="1"/>
  <c r="AF6" i="1"/>
  <c r="AF5" i="1"/>
  <c r="AD15" i="1"/>
  <c r="AD14" i="1"/>
  <c r="AD13" i="1"/>
  <c r="AD12" i="1"/>
  <c r="AD11" i="1"/>
  <c r="AD10" i="1"/>
  <c r="AD9" i="1"/>
  <c r="AD8" i="1"/>
  <c r="AD7" i="1"/>
  <c r="AD6" i="1"/>
  <c r="AD5" i="1"/>
  <c r="AB15" i="1"/>
  <c r="AB14" i="1"/>
  <c r="AB13" i="1"/>
  <c r="AB12" i="1"/>
  <c r="AB11" i="1"/>
  <c r="AB10" i="1"/>
  <c r="AB9" i="1"/>
  <c r="AB8" i="1"/>
  <c r="AB7" i="1"/>
  <c r="AB6" i="1"/>
  <c r="AB5" i="1"/>
  <c r="Y5" i="1"/>
  <c r="Y6" i="1"/>
  <c r="Y7" i="1"/>
  <c r="Y8" i="1"/>
  <c r="Y9" i="1"/>
  <c r="Y10" i="1"/>
  <c r="Y11" i="1"/>
  <c r="Y12" i="1"/>
  <c r="Y13" i="1"/>
  <c r="Y14" i="1"/>
  <c r="Y15" i="1"/>
  <c r="Y4" i="1"/>
  <c r="W5" i="1"/>
  <c r="W7" i="1"/>
  <c r="X7" i="1" s="1"/>
  <c r="W8" i="1"/>
  <c r="W9" i="1"/>
  <c r="W10" i="1"/>
  <c r="W11" i="1"/>
  <c r="W12" i="1"/>
  <c r="W13" i="1"/>
  <c r="W14" i="1"/>
  <c r="W15" i="1"/>
  <c r="V15" i="1"/>
  <c r="V14" i="1"/>
  <c r="V13" i="1"/>
  <c r="V12" i="1"/>
  <c r="V11" i="1"/>
  <c r="V10" i="1"/>
  <c r="V9" i="1"/>
  <c r="V8" i="1"/>
  <c r="V7" i="1"/>
  <c r="V6" i="1"/>
  <c r="V5" i="1"/>
  <c r="R15" i="1"/>
  <c r="R14" i="1"/>
  <c r="R13" i="1"/>
  <c r="R12" i="1"/>
  <c r="R11" i="1"/>
  <c r="R10" i="1"/>
  <c r="R9" i="1"/>
  <c r="R8" i="1"/>
  <c r="R7" i="1"/>
  <c r="R6" i="1"/>
  <c r="R5" i="1"/>
  <c r="P10" i="1" l="1"/>
  <c r="M4" i="31" l="1"/>
  <c r="M5" i="31"/>
  <c r="M7" i="31"/>
  <c r="M8" i="31"/>
  <c r="M9" i="31"/>
  <c r="M10" i="31"/>
  <c r="M11" i="31"/>
  <c r="M12" i="31"/>
  <c r="M13" i="31"/>
  <c r="M14" i="31"/>
  <c r="M15" i="31"/>
  <c r="J15" i="31"/>
  <c r="J14" i="31"/>
  <c r="J13" i="31"/>
  <c r="J12" i="31"/>
  <c r="J11" i="31"/>
  <c r="J10" i="31"/>
  <c r="J9" i="31"/>
  <c r="J8" i="31"/>
  <c r="J7" i="31"/>
  <c r="J6" i="31"/>
  <c r="J5" i="31"/>
  <c r="N7" i="31" l="1"/>
  <c r="D1" i="110" l="1"/>
  <c r="L6" i="46"/>
  <c r="L7" i="46"/>
  <c r="L8" i="46"/>
  <c r="L9" i="46"/>
  <c r="L10" i="46"/>
  <c r="L11" i="46"/>
  <c r="L12" i="46"/>
  <c r="L13" i="46"/>
  <c r="L14" i="46"/>
  <c r="L15" i="46"/>
  <c r="L5" i="46"/>
  <c r="J6" i="46"/>
  <c r="J7" i="46"/>
  <c r="J8" i="46"/>
  <c r="J9" i="46"/>
  <c r="J10" i="46"/>
  <c r="J11" i="46"/>
  <c r="J12" i="46"/>
  <c r="J13" i="46"/>
  <c r="J14" i="46"/>
  <c r="J15" i="46"/>
  <c r="J5" i="46"/>
  <c r="T6" i="3"/>
  <c r="T7" i="3"/>
  <c r="T8" i="3"/>
  <c r="T9" i="3"/>
  <c r="T10" i="3"/>
  <c r="T11" i="3"/>
  <c r="T12" i="3"/>
  <c r="T13" i="3"/>
  <c r="T14" i="3"/>
  <c r="T15" i="3"/>
  <c r="T5" i="3"/>
  <c r="F7" i="1" l="1"/>
  <c r="Z13" i="1" l="1"/>
  <c r="Z8" i="1"/>
  <c r="Z12" i="1"/>
  <c r="Z14" i="1"/>
  <c r="Z9" i="1"/>
  <c r="Z7" i="1"/>
  <c r="Z15" i="1"/>
  <c r="Z11" i="1"/>
  <c r="Z10" i="1"/>
  <c r="Z5" i="1"/>
  <c r="Q15" i="46" l="1"/>
  <c r="Q14" i="46"/>
  <c r="Q13" i="46"/>
  <c r="Q12" i="46"/>
  <c r="Q11" i="46"/>
  <c r="Q10" i="46"/>
  <c r="Q9" i="46"/>
  <c r="Q8" i="46"/>
  <c r="Q7" i="46"/>
  <c r="Q6" i="46"/>
  <c r="Q5" i="46"/>
  <c r="Q4" i="46"/>
  <c r="G5" i="46"/>
  <c r="G6" i="46"/>
  <c r="G7" i="46"/>
  <c r="G8" i="46"/>
  <c r="G9" i="46"/>
  <c r="G10" i="46"/>
  <c r="G11" i="46"/>
  <c r="G12" i="46"/>
  <c r="G13" i="46"/>
  <c r="G14" i="46"/>
  <c r="G15" i="46"/>
  <c r="G4" i="46"/>
  <c r="F15" i="46"/>
  <c r="F14" i="46"/>
  <c r="F13" i="46"/>
  <c r="F12" i="46"/>
  <c r="F11" i="46"/>
  <c r="F10" i="46"/>
  <c r="F9" i="46"/>
  <c r="F8" i="46"/>
  <c r="F7" i="46"/>
  <c r="F6" i="46"/>
  <c r="F5" i="46"/>
  <c r="R15" i="46" l="1"/>
  <c r="R7" i="46"/>
  <c r="R8" i="46"/>
  <c r="R10" i="46"/>
  <c r="R11" i="46"/>
  <c r="R12" i="46"/>
  <c r="H15" i="46"/>
  <c r="H12" i="46"/>
  <c r="R14" i="46"/>
  <c r="H11" i="46"/>
  <c r="R5" i="46"/>
  <c r="H13" i="46"/>
  <c r="H9" i="46"/>
  <c r="H5" i="46"/>
  <c r="R9" i="46"/>
  <c r="H8" i="46"/>
  <c r="R13" i="46"/>
  <c r="H7" i="46"/>
  <c r="H14" i="46"/>
  <c r="H10" i="46"/>
  <c r="H6" i="46"/>
  <c r="R6" i="46"/>
  <c r="N5" i="46"/>
  <c r="N6" i="46"/>
  <c r="N7" i="46"/>
  <c r="N8" i="46"/>
  <c r="N9" i="46"/>
  <c r="N10" i="46"/>
  <c r="N11" i="46"/>
  <c r="N12" i="46"/>
  <c r="N13" i="46"/>
  <c r="N14" i="46"/>
  <c r="N15" i="46"/>
  <c r="P15" i="46" l="1"/>
  <c r="D15" i="46"/>
  <c r="P14" i="46"/>
  <c r="D14" i="46"/>
  <c r="P13" i="46"/>
  <c r="D13" i="46"/>
  <c r="P12" i="46"/>
  <c r="D12" i="46"/>
  <c r="P11" i="46"/>
  <c r="D11" i="46"/>
  <c r="P10" i="46"/>
  <c r="D10" i="46"/>
  <c r="P9" i="46"/>
  <c r="D9" i="46"/>
  <c r="P8" i="46"/>
  <c r="D8" i="46"/>
  <c r="P7" i="46"/>
  <c r="D7" i="46"/>
  <c r="P6" i="46"/>
  <c r="D6" i="46"/>
  <c r="P5" i="46"/>
  <c r="D5" i="46"/>
  <c r="C1" i="46"/>
  <c r="V6" i="3"/>
  <c r="V7" i="3"/>
  <c r="V8" i="3"/>
  <c r="V9" i="3"/>
  <c r="V10" i="3"/>
  <c r="V11" i="3"/>
  <c r="V12" i="3"/>
  <c r="V13" i="3"/>
  <c r="V14" i="3"/>
  <c r="V15" i="3"/>
  <c r="V5" i="3"/>
  <c r="R6" i="3"/>
  <c r="R7" i="3"/>
  <c r="R8" i="3"/>
  <c r="R9" i="3"/>
  <c r="R10" i="3"/>
  <c r="R11" i="3"/>
  <c r="R12" i="3"/>
  <c r="R13" i="3"/>
  <c r="R14" i="3"/>
  <c r="R15" i="3"/>
  <c r="R5" i="3"/>
  <c r="P6" i="3"/>
  <c r="P7" i="3"/>
  <c r="P8" i="3"/>
  <c r="P9" i="3"/>
  <c r="P10" i="3"/>
  <c r="P11" i="3"/>
  <c r="P12" i="3"/>
  <c r="P13" i="3"/>
  <c r="P14" i="3"/>
  <c r="P15" i="3"/>
  <c r="P5" i="3"/>
  <c r="N6" i="3"/>
  <c r="N7" i="3"/>
  <c r="N8" i="3"/>
  <c r="N9" i="3"/>
  <c r="N10" i="3"/>
  <c r="N11" i="3"/>
  <c r="N12" i="3"/>
  <c r="N13" i="3"/>
  <c r="N14" i="3"/>
  <c r="N15" i="3"/>
  <c r="N5" i="3"/>
  <c r="L6" i="3"/>
  <c r="L7" i="3"/>
  <c r="L8" i="3"/>
  <c r="L9" i="3"/>
  <c r="L10" i="3"/>
  <c r="L11" i="3"/>
  <c r="L12" i="3"/>
  <c r="L13" i="3"/>
  <c r="L14" i="3"/>
  <c r="L15" i="3"/>
  <c r="L5" i="3"/>
  <c r="J6" i="3"/>
  <c r="J7" i="3"/>
  <c r="J8" i="3"/>
  <c r="J9" i="3"/>
  <c r="J10" i="3"/>
  <c r="J11" i="3"/>
  <c r="J12" i="3"/>
  <c r="J13" i="3"/>
  <c r="J14" i="3"/>
  <c r="J15" i="3"/>
  <c r="J5" i="3"/>
  <c r="H6" i="3"/>
  <c r="H7" i="3"/>
  <c r="H8" i="3"/>
  <c r="H9" i="3"/>
  <c r="H10" i="3"/>
  <c r="H11" i="3"/>
  <c r="H12" i="3"/>
  <c r="H13" i="3"/>
  <c r="H14" i="3"/>
  <c r="H15" i="3"/>
  <c r="H5" i="3"/>
  <c r="F6" i="3"/>
  <c r="F7" i="3"/>
  <c r="F8" i="3"/>
  <c r="F9" i="3"/>
  <c r="F10" i="3"/>
  <c r="F11" i="3"/>
  <c r="F12" i="3"/>
  <c r="F13" i="3"/>
  <c r="F14" i="3"/>
  <c r="F15" i="3"/>
  <c r="F5" i="3"/>
  <c r="D6" i="3"/>
  <c r="D7" i="3"/>
  <c r="D8" i="3"/>
  <c r="D9" i="3"/>
  <c r="D10" i="3"/>
  <c r="D11" i="3"/>
  <c r="D12" i="3"/>
  <c r="D13" i="3"/>
  <c r="D14" i="3"/>
  <c r="D15" i="3"/>
  <c r="D5" i="3"/>
  <c r="L6" i="31"/>
  <c r="L7" i="31"/>
  <c r="L8" i="31"/>
  <c r="L9" i="31"/>
  <c r="L10" i="31"/>
  <c r="L11" i="31"/>
  <c r="L12" i="31"/>
  <c r="L13" i="31"/>
  <c r="L14" i="31"/>
  <c r="L15" i="31"/>
  <c r="L5" i="31"/>
  <c r="H6" i="31"/>
  <c r="H7" i="31"/>
  <c r="H8" i="31"/>
  <c r="H9" i="31"/>
  <c r="H10" i="31"/>
  <c r="H11" i="31"/>
  <c r="H12" i="31"/>
  <c r="H13" i="31"/>
  <c r="H14" i="31"/>
  <c r="H15" i="31"/>
  <c r="H5" i="31"/>
  <c r="F6" i="31"/>
  <c r="F7" i="31"/>
  <c r="F8" i="31"/>
  <c r="F9" i="31"/>
  <c r="F10" i="31"/>
  <c r="F11" i="31"/>
  <c r="F12" i="31"/>
  <c r="F13" i="31"/>
  <c r="F14" i="31"/>
  <c r="F15" i="31"/>
  <c r="F5" i="31"/>
  <c r="D6" i="31"/>
  <c r="D7" i="31"/>
  <c r="D8" i="31"/>
  <c r="D9" i="31"/>
  <c r="D10" i="31"/>
  <c r="D11" i="31"/>
  <c r="D12" i="31"/>
  <c r="D13" i="31"/>
  <c r="D14" i="31"/>
  <c r="D15" i="31"/>
  <c r="D5" i="31"/>
  <c r="D6" i="1"/>
  <c r="D7" i="1"/>
  <c r="D8" i="1"/>
  <c r="D9" i="1"/>
  <c r="D10" i="1"/>
  <c r="D11" i="1"/>
  <c r="D12" i="1"/>
  <c r="D13" i="1"/>
  <c r="D14" i="1"/>
  <c r="D15" i="1"/>
  <c r="D5" i="1"/>
  <c r="F6" i="1"/>
  <c r="F8" i="1"/>
  <c r="F9" i="1"/>
  <c r="F10" i="1"/>
  <c r="F11" i="1"/>
  <c r="F12" i="1"/>
  <c r="F13" i="1"/>
  <c r="F14" i="1"/>
  <c r="F15" i="1"/>
  <c r="F5" i="1"/>
  <c r="H6" i="1"/>
  <c r="H7" i="1"/>
  <c r="H8" i="1"/>
  <c r="H9" i="1"/>
  <c r="H10" i="1"/>
  <c r="H11" i="1"/>
  <c r="H12" i="1"/>
  <c r="H13" i="1"/>
  <c r="H14" i="1"/>
  <c r="H15" i="1"/>
  <c r="H5" i="1"/>
  <c r="J6" i="1"/>
  <c r="J7" i="1"/>
  <c r="J8" i="1"/>
  <c r="J9" i="1"/>
  <c r="J10" i="1"/>
  <c r="J11" i="1"/>
  <c r="J12" i="1"/>
  <c r="J13" i="1"/>
  <c r="J14" i="1"/>
  <c r="J15" i="1"/>
  <c r="J5" i="1"/>
  <c r="L6" i="1"/>
  <c r="L7" i="1"/>
  <c r="L8" i="1"/>
  <c r="L9" i="1"/>
  <c r="L10" i="1"/>
  <c r="L11" i="1"/>
  <c r="L12" i="1"/>
  <c r="L13" i="1"/>
  <c r="L14" i="1"/>
  <c r="L15" i="1"/>
  <c r="L5" i="1"/>
  <c r="N7" i="1"/>
  <c r="N8" i="1"/>
  <c r="N9" i="1"/>
  <c r="N10" i="1"/>
  <c r="N11" i="1"/>
  <c r="N12" i="1"/>
  <c r="N13" i="1"/>
  <c r="N14" i="1"/>
  <c r="N15" i="1"/>
  <c r="N5" i="1"/>
  <c r="N6" i="1"/>
  <c r="P8" i="1"/>
  <c r="P9" i="1"/>
  <c r="P11" i="1"/>
  <c r="P12" i="1"/>
  <c r="P13" i="1"/>
  <c r="P14" i="1"/>
  <c r="P15" i="1"/>
  <c r="P5" i="1"/>
  <c r="P6" i="1"/>
  <c r="X5" i="1" l="1"/>
  <c r="X6" i="1"/>
  <c r="Z6" i="1" l="1"/>
  <c r="N8" i="31"/>
  <c r="N12" i="31"/>
  <c r="N15" i="31"/>
  <c r="N11" i="31"/>
  <c r="N14" i="31"/>
  <c r="N10" i="31"/>
  <c r="X14" i="1"/>
  <c r="X10" i="1"/>
  <c r="X13" i="1"/>
  <c r="X12" i="1"/>
  <c r="N5" i="31"/>
  <c r="X15" i="1"/>
  <c r="X11" i="1"/>
  <c r="N13" i="31"/>
  <c r="N9" i="31"/>
  <c r="X9" i="1"/>
  <c r="N6" i="31"/>
  <c r="X8" i="1"/>
  <c r="C1" i="3" l="1"/>
  <c r="C1" i="31"/>
</calcChain>
</file>

<file path=xl/sharedStrings.xml><?xml version="1.0" encoding="utf-8"?>
<sst xmlns="http://schemas.openxmlformats.org/spreadsheetml/2006/main" count="735" uniqueCount="225">
  <si>
    <t>Commentaire</t>
  </si>
  <si>
    <t>Nombre de publications</t>
  </si>
  <si>
    <t>Taux d'engagement moyen</t>
  </si>
  <si>
    <t>Nombre de tweets</t>
  </si>
  <si>
    <t>Nombre d'impressions</t>
  </si>
  <si>
    <t>Nombre de clics</t>
  </si>
  <si>
    <t>Nombre de réponses</t>
  </si>
  <si>
    <t>Abonnés</t>
  </si>
  <si>
    <t xml:space="preserve">https://www.facebook.com/ChantPelletier/ </t>
  </si>
  <si>
    <t>LinkedIn :</t>
  </si>
  <si>
    <t>Page Facebook :</t>
  </si>
  <si>
    <t>https://www.linkedin.com/in/chantalepelletier/</t>
  </si>
  <si>
    <t xml:space="preserve">Twitter : </t>
  </si>
  <si>
    <t>https://twitter.com/ChantPelletier</t>
  </si>
  <si>
    <t>Ce classeur a été créé par Chantale Pelletier, conférencière et enseignante en médias sociaux.</t>
  </si>
  <si>
    <t xml:space="preserve">Courriel : </t>
  </si>
  <si>
    <t>ecrire@chantalepelletier.com</t>
  </si>
  <si>
    <t>Nombre de commentaires</t>
  </si>
  <si>
    <t>Nombre de retweets</t>
  </si>
  <si>
    <t>Toutes les données incluses dans ce document à titre d'exemple son fictives.</t>
  </si>
  <si>
    <r>
      <rPr>
        <b/>
        <sz val="12"/>
        <color theme="1"/>
        <rFont val="Calibri"/>
        <family val="2"/>
        <scheme val="minor"/>
      </rPr>
      <t xml:space="preserve">AIDE </t>
    </r>
    <r>
      <rPr>
        <b/>
        <sz val="12"/>
        <color theme="1"/>
        <rFont val="Wingdings"/>
        <charset val="2"/>
      </rPr>
      <t>ê</t>
    </r>
  </si>
  <si>
    <t>Abonnés à la page</t>
  </si>
  <si>
    <t xml:space="preserve">Pour savoir comment trouver les statistiques à insérer dans les champs ci-dessus, défilez l'écran ci-bas. </t>
  </si>
  <si>
    <t>1. Nombre d'abonnés 
(Followers)</t>
  </si>
  <si>
    <t>2. Nombre de publications</t>
  </si>
  <si>
    <t>1. Nombre d'abonnés 
(à la fin de la période)</t>
  </si>
  <si>
    <t>3. Nombre de tweets</t>
  </si>
  <si>
    <t>4. Nombre d'impressions</t>
  </si>
  <si>
    <t>5. Nombre de clics</t>
  </si>
  <si>
    <t>6. Nombre de retweets</t>
  </si>
  <si>
    <t>7. Nombre de J'aime</t>
  </si>
  <si>
    <t>8. Nombre de réponses</t>
  </si>
  <si>
    <t>9. Taux d'engagement moyen</t>
  </si>
  <si>
    <t xml:space="preserve">10. Vues de vidéos </t>
  </si>
  <si>
    <t>Nombre de j'aime</t>
  </si>
  <si>
    <t>Visites du profil</t>
  </si>
  <si>
    <t>Vues de vidéos</t>
  </si>
  <si>
    <t>Trouver les statistiques de Google Analytics</t>
  </si>
  <si>
    <t>https://analytics.google.com/</t>
  </si>
  <si>
    <t>Pour accéder aux données de Google Analytics, votre site web doit d'abord avoir été connecté à l'outil.</t>
  </si>
  <si>
    <t>Site web :</t>
  </si>
  <si>
    <t>Comment utiliser ce classeur :</t>
  </si>
  <si>
    <t>Toutes les données incluses dans des cellules de couleurs (jaunes, vertes, rouges ou grises) vont se calculer automatiquement. Vous ne devez pas les remplir.</t>
  </si>
  <si>
    <t>-</t>
  </si>
  <si>
    <t>Dans les feuilles d'entrée de données, de nombreuses explications et captures d'écrans sont présentes pour vous aider à compiler vos statistiques.</t>
  </si>
  <si>
    <t xml:space="preserve">Les feuilles "vertes" (Ja., Fé., Mars, Av., etc.) sont les rapports mensuels dont la gabarit est préalablement créé. </t>
  </si>
  <si>
    <t>Vous n'avez rien à ajouter dans les feuilles vertes. Les rapports vont se créer au fur et à mesure. Il vous suffit de les imprimer une fois que vos données sont inscrites.</t>
  </si>
  <si>
    <t>Ajout de Pinterest, LinkedIn et Google Analytics.</t>
  </si>
  <si>
    <t>Améliorations nombreuses dans la mise en page, notamment lorsque les données sont encore inexistantes.</t>
  </si>
  <si>
    <t>Améliorations nombreuses et mise à jour dans les tutoriels.</t>
  </si>
  <si>
    <t>https://chantalepelletier.com</t>
  </si>
  <si>
    <t>Inscrire le nom de votre organisation dans la feuille FB (il sera répété partout où c'est nécessaire)</t>
  </si>
  <si>
    <t>2. Sessions via les réseaux sociaux</t>
  </si>
  <si>
    <t>1. Sessions totales sur le site (visites)</t>
  </si>
  <si>
    <t>4. Taux de rebond du site</t>
  </si>
  <si>
    <t>6. Conversions totales sur le site</t>
  </si>
  <si>
    <t>3. Taux de sesssions 
via les réseaux sociaux</t>
  </si>
  <si>
    <t>5. Taux de rebond 
via les réseaux sociaux</t>
  </si>
  <si>
    <t>7. Conversions 
via les réseaux sociaux</t>
  </si>
  <si>
    <t>8.  Taux de conversions 
via les réseaux sociaux</t>
  </si>
  <si>
    <t>Taux de rebond (site)</t>
  </si>
  <si>
    <t>Sessions (total site)</t>
  </si>
  <si>
    <t>Sessions (% référé par RS)</t>
  </si>
  <si>
    <t>Taux de rebond RS</t>
  </si>
  <si>
    <t>Taux de conversion via RS</t>
  </si>
  <si>
    <t>Cette colonne est calculée automatiquement.</t>
  </si>
  <si>
    <t>Les mois de janvier à mars ont été créés à titre d'exemple. Vous devez affacer les données et les remplacer par les vôtres.</t>
  </si>
  <si>
    <t>Nouveautés</t>
  </si>
  <si>
    <t>Corrections mineures dans le tutoriel de Facebook.</t>
  </si>
  <si>
    <t>Autres corrections mineures d'affichage.</t>
  </si>
  <si>
    <t>Vous n'avez qu'à cliquer dans la section sous le tableau d'entrée de données et à défiler vers le bas pour voir le tutoriel associé au tableau.</t>
  </si>
  <si>
    <r>
      <t xml:space="preserve">Soutien technique
</t>
    </r>
    <r>
      <rPr>
        <sz val="12"/>
        <color theme="1"/>
        <rFont val="Calibri"/>
        <family val="2"/>
        <scheme val="minor"/>
      </rPr>
      <t>Que ce soit dans sa forme gratuite ou payante, je tiens pour acquis que l'utilisateur a les connaissances nécessaires  pour pouvoir utiliser ce fichier sans soutien technique, et ce, tant pour Excel que pour l'accès aux statistiques.</t>
    </r>
  </si>
  <si>
    <t>Corrections majeures dans le tutoriel de Facebook.</t>
  </si>
  <si>
    <t>Modification de l'affichage du titre dans les rapports mensuels.</t>
  </si>
  <si>
    <t>Corrections mineures dans le tutoriel Pinterest.</t>
  </si>
  <si>
    <t>Ajout du point 11. Taux d'engagement moyen avec vos publications (sans les clics) dans Facebook.</t>
  </si>
  <si>
    <t>Corrections  majeures dans le tutoriel YouTube.</t>
  </si>
  <si>
    <t>Changement de 2018 à 2019 dans les dates.</t>
  </si>
  <si>
    <t>12 avril 2019 - Version 3</t>
  </si>
  <si>
    <t>24 mars 2018 - Version 2.2</t>
  </si>
  <si>
    <t>20 mars 2018 - Version 2</t>
  </si>
  <si>
    <t>Corrections  majeures dans les statistiques et le tutoriel de LinkedIn.</t>
  </si>
  <si>
    <t>Modification des résultats des cellules qui expriment une différence de pourcentage en pp (point de pourcentage) plutôt qu'en % (pourcentage).</t>
  </si>
  <si>
    <t>29 août 2019 - Version 3.1</t>
  </si>
  <si>
    <t>Nombre de stories</t>
  </si>
  <si>
    <t>Ajout d'une feuille distincte (voir Sto, en jaune) pour cumuler les statistiques sur les stories dans Facebook et Instagram.</t>
  </si>
  <si>
    <t>19 novembre 2019 - Version 4</t>
  </si>
  <si>
    <t>Voici où aller pour passer
à un compte professionnel.</t>
  </si>
  <si>
    <t>Taux d'engagement (avec clics)</t>
  </si>
  <si>
    <t>Taux d'engagement (sans clics)</t>
  </si>
  <si>
    <t>Stories - Ouvertures uniques</t>
  </si>
  <si>
    <t>Stories - Total des interactions</t>
  </si>
  <si>
    <t>Mise à jour des tableaux de bord de janvier à décembre pour ajouter les stories.</t>
  </si>
  <si>
    <t>Cumul automatique des statistiques des stories dans les feuilles de Facebook (FB) et d'Instagram (In).</t>
  </si>
  <si>
    <t>Corrections mineures : orthographe, mise en page.</t>
  </si>
  <si>
    <t>https://www.youtube.com/c/chantalepelletier</t>
  </si>
  <si>
    <t>4 février 2020 - Version 4.01</t>
  </si>
  <si>
    <t>Changement d'année dans les mois pour chaque feuille de médias sociaux.</t>
  </si>
  <si>
    <t>7 février 2020 - Version 4.1</t>
  </si>
  <si>
    <t>Corrections majeures de la feuille de Pinterest à la suite des changements apportées sur le site de Pinterest, dans l'espace Analytics.</t>
  </si>
  <si>
    <t>Corrections majeures de la feuille de YouTube à la suite des changements apportées sur le site de YouTube, dans l'espace Analytics.</t>
  </si>
  <si>
    <t>25 mai 2020 - Version 4.2</t>
  </si>
  <si>
    <t>Correction de graphiques de YouTube qui ne correspondaient pas au bon indicateur dans les résumés par mois.</t>
  </si>
  <si>
    <t>25 août 2020 - 4.3</t>
  </si>
  <si>
    <t>Retrait des tutoriels de Squarelovin pour accéder aux statistiques d'Instagram (car l'outil gratuit Squarelovin n'est plus disponible).</t>
  </si>
  <si>
    <t>4. Nombre de mentions J'aime</t>
  </si>
  <si>
    <t>5. Nombre de commentaires</t>
  </si>
  <si>
    <t>6. Taux d'engagement</t>
  </si>
  <si>
    <t>Taux d'engagement</t>
  </si>
  <si>
    <t>Portée des stories</t>
  </si>
  <si>
    <t>26 août 2020 - 4.4</t>
  </si>
  <si>
    <t>Ajustement des statistiques et des tutoriels pour Instagram afin de pallier au retrait des statistiques qui étaient auparavant fournies pas SquareLovin.</t>
  </si>
  <si>
    <t>27 août 2020 - 4.5</t>
  </si>
  <si>
    <t>Intégration des statistiques des stories directement dans le classeur de Facebook.</t>
  </si>
  <si>
    <t>Suppression de la feuille de calcul des stories, qui était devenue obsolète puisque les stories sont intégrées dans les classeurs de FB et Instagram.</t>
  </si>
  <si>
    <t>27 octobre 2020 - 4.6</t>
  </si>
  <si>
    <t>Mise à jour de certaines captures d'écran pour Facebook, pour refléter la nouvelle interface de Facebook.</t>
  </si>
  <si>
    <t xml:space="preserve">Chaîne YouTube : </t>
  </si>
  <si>
    <t xml:space="preserve">Achat du fichier dévérouillé : </t>
  </si>
  <si>
    <t>Version 5</t>
  </si>
  <si>
    <t>Facebook</t>
  </si>
  <si>
    <t>Instagram</t>
  </si>
  <si>
    <t>Google Analytics</t>
  </si>
  <si>
    <t>Twitter</t>
  </si>
  <si>
    <t>Août 2021 - Version 5</t>
  </si>
  <si>
    <t>2. Nombre de publications total
pendant la période</t>
  </si>
  <si>
    <t>Changements significatifs avec les nouvelles pages</t>
  </si>
  <si>
    <t>Les nouvelles pages fusionnent les abonnés et les "J'aime la page".</t>
  </si>
  <si>
    <t>Avec les nouvelles pages, il n'est plus possible d'obtenir le nombre exact d'abonnés. On peut seulement obtenir le nombre arrondi à la centaine. (Yep, je ne suis pas très contente de ça…)</t>
  </si>
  <si>
    <r>
      <rPr>
        <b/>
        <sz val="14"/>
        <color theme="1"/>
        <rFont val="Calibri"/>
        <family val="2"/>
        <scheme val="minor"/>
      </rPr>
      <t xml:space="preserve">IMPORTANT - NOUVELLE VERSION DES PAGES
</t>
    </r>
    <r>
      <rPr>
        <sz val="14"/>
        <color theme="1"/>
        <rFont val="Calibri"/>
        <family val="2"/>
        <scheme val="minor"/>
      </rPr>
      <t>Facebook vient encore une fois de modifier l'aspect des pages, et il devient de plus en plus difficile d'avoir une méthode standardisée pour récolter les statistiques des "anciennes" pages (que Facebook appelle les pages classiques) et des "nouvelles" pages. En effet, la méthode que je vous proposais avec mes tableaux de bord ne pourra bientôt plus être appliquée avec les nouvelles pages. Les statistiques ne seront plus disponibles directement dans Facebook. Ce n'est qu'une question de temps avant que l'interface classique ne disparaisse. Voici l'aspect des nouvelles pages.</t>
    </r>
  </si>
  <si>
    <r>
      <t xml:space="preserve">Je vous envoie maintenant dans le Business Manager pour récupérer la majorité des statistiques de vos pages. Vous pourrez appliquer cette méthode de collectes de données avec l'ensemble des pages (classiques et nouvelles), tant et aussi longtemps, évidemment, que Facebook ne modifiera pas une autre fois la façon de faire. </t>
    </r>
    <r>
      <rPr>
        <b/>
        <sz val="14"/>
        <color theme="1"/>
        <rFont val="Calibri"/>
        <family val="2"/>
        <scheme val="minor"/>
      </rPr>
      <t>Cliquez donc sur le lien suivant pour commencer :</t>
    </r>
  </si>
  <si>
    <t>Seul le Creator Studio permet de trouver le nombre exact d'abonnés gagnés (ou perdus) pour une période donnée. Donc, si vous avez les nouvelles pages, vous devrez vous connecter au Creator Studio et additionner (ou soustraire) le nombre d'abonnés indiqués ici :</t>
  </si>
  <si>
    <t>https://business.facebook.com/creatorstudio/insights_pages_overview</t>
  </si>
  <si>
    <t>2</t>
  </si>
  <si>
    <t>Nombre de publications total pendant la période</t>
  </si>
  <si>
    <t>https://business.facebook.com/</t>
  </si>
  <si>
    <t>Ouvrez le fichier Excel. Il y aura possiblement un message d'erreur à l'ouverture. N'en tenez pas compte et cliquez sur oui.</t>
  </si>
  <si>
    <t>3</t>
  </si>
  <si>
    <r>
      <t xml:space="preserve">Couverture totale de vos publications </t>
    </r>
    <r>
      <rPr>
        <b/>
        <sz val="10"/>
        <rFont val="Calibri"/>
        <family val="2"/>
        <scheme val="minor"/>
      </rPr>
      <t>(organique + boost)</t>
    </r>
  </si>
  <si>
    <t>3. Couverture totale de vos publications (organique + boost)</t>
  </si>
  <si>
    <t>4-5</t>
  </si>
  <si>
    <t>4. Couverture organique totale de vos publications</t>
  </si>
  <si>
    <t>5. Couverture payée totale de vos publications (boosts)</t>
  </si>
  <si>
    <t xml:space="preserve">Avec les nouvelles pages, il n'est plus possible de distinguer la couverture organique de la couverture payée. Je laisse tout de même les colonnes ici, dans le cas où les statistiques s'amélioreraient dans les prochains mois. </t>
  </si>
  <si>
    <t>6</t>
  </si>
  <si>
    <t>6. Nombre de réactions (J'aime, J'adore, Haha, Wouah, Triste,  Grrr)</t>
  </si>
  <si>
    <t>7. Nombre de commentaires</t>
  </si>
  <si>
    <t>8. Nombre de partages</t>
  </si>
  <si>
    <t>Nombre de réactions</t>
  </si>
  <si>
    <t>7</t>
  </si>
  <si>
    <t>8</t>
  </si>
  <si>
    <t>Nombre de partages</t>
  </si>
  <si>
    <t>9</t>
  </si>
  <si>
    <t>Les taux d'engagement avec ou sans clics seront calculés automatiquement avec les données précédentes.</t>
  </si>
  <si>
    <t>Taux d'engagement = % de personnes qui ont réagit par rapport au nombre de personnes qui ont vu les publications.</t>
  </si>
  <si>
    <t xml:space="preserve">nb. d'actions d'engagement / couverture x 100 </t>
  </si>
  <si>
    <r>
      <t>Tant et aussi longtemps que vous serez dans</t>
    </r>
    <r>
      <rPr>
        <b/>
        <sz val="12"/>
        <color theme="1"/>
        <rFont val="Calibri"/>
        <family val="2"/>
        <scheme val="minor"/>
      </rPr>
      <t xml:space="preserve"> les pages classiques</t>
    </r>
    <r>
      <rPr>
        <sz val="12"/>
        <color theme="1"/>
        <rFont val="Calibri"/>
        <family val="2"/>
        <scheme val="minor"/>
      </rPr>
      <t>, vous pourrez retourner chercher votre nombre d'abonnés de la façon suivante (n'oubliez pas de comptabiliser les abonnés plutôt que les J'aime, puisque c'est cette donnée qui sera utilisée avec les nouvelles pages. Il vous faudra faire votre deuil des J'aime la page, car ils vont disparaître).</t>
    </r>
  </si>
  <si>
    <t>Stories</t>
  </si>
  <si>
    <t>Statistiques des stories</t>
  </si>
  <si>
    <t>Pour trouver les statistiques des stories, vous devez retourner dans le Creator Studio.</t>
  </si>
  <si>
    <t>https://business.facebook.com/creatorstudio/published_stories?content_table=EXPIRED_POSTS</t>
  </si>
  <si>
    <t>1. Nombre d'abonnés
(à la fin de la période)</t>
  </si>
  <si>
    <t>À noter que la différence entre deux % est représentée par des points de pourcentage (pp) et non par des pourcentages en tant que tels.</t>
  </si>
  <si>
    <t>Explication :</t>
  </si>
  <si>
    <t xml:space="preserve">https://fr.wikipedia.org/wiki/Point_de_pourcentage </t>
  </si>
  <si>
    <t>Nombre d'abonnés 
(à la fin de la période)</t>
  </si>
  <si>
    <r>
      <t xml:space="preserve">Je vous envoie maintenant dans le Business Manager pour récupérer la majorité des statistiques de votre compte. Les statistiques pour Instagram se trouvent au mçeme endroit que celles pour Facebook. Vous devrez simplement choisir Instagram plutôt que Facebook. </t>
    </r>
    <r>
      <rPr>
        <b/>
        <sz val="14"/>
        <color theme="1"/>
        <rFont val="Calibri"/>
        <family val="2"/>
        <scheme val="minor"/>
      </rPr>
      <t>Cliquez donc sur le lien suivant pour commencer :</t>
    </r>
  </si>
  <si>
    <t>3. Couverture totale</t>
  </si>
  <si>
    <t>Couverture totale de vos publications</t>
  </si>
  <si>
    <t>4</t>
  </si>
  <si>
    <t>Nombre de mentions j'aime</t>
  </si>
  <si>
    <t>5</t>
  </si>
  <si>
    <t xml:space="preserve">   nb. d'actions d'engagement   x 100
   ---------------------------------
                couverture </t>
  </si>
  <si>
    <t>7. Nombre de stories (total)</t>
  </si>
  <si>
    <t>8. Portée totale des stories</t>
  </si>
  <si>
    <t xml:space="preserve">Vous pouvez maintenant télécharger votre fichier Excel de statistiques. Ce fichier vous permettra de retrouver plus facilement les données des colonnes 2, 3, 4 et 5. </t>
  </si>
  <si>
    <t xml:space="preserve">https://business.facebook.com/creatorstudio?tab=instagram_content_posts </t>
  </si>
  <si>
    <t>7-8</t>
  </si>
  <si>
    <t>10. Abonnements résultants (total)</t>
  </si>
  <si>
    <t>9-10</t>
  </si>
  <si>
    <t>Nombres de stories et portée totale</t>
  </si>
  <si>
    <t>Interactions et abonnements résultants (total)</t>
  </si>
  <si>
    <t>Dans Instagram, vous devez avoir un compte professionnel pour avoir accès à vos statistiques.</t>
  </si>
  <si>
    <t>Sessions et rebond</t>
  </si>
  <si>
    <t>1-2-3
4-5</t>
  </si>
  <si>
    <t>6-7-8</t>
  </si>
  <si>
    <t>Conversions</t>
  </si>
  <si>
    <t xml:space="preserve">2. Visites du profil </t>
  </si>
  <si>
    <t>3 à 9</t>
  </si>
  <si>
    <t>Engagement</t>
  </si>
  <si>
    <t>10</t>
  </si>
  <si>
    <t>Vidéos</t>
  </si>
  <si>
    <t>13</t>
  </si>
  <si>
    <t>Mises à jour mineures de tous les tutoriels.</t>
  </si>
  <si>
    <t>Mise à jour complète de l'entrée de données pour Instagram.</t>
  </si>
  <si>
    <t>Mise à jour complète de l'entrée de données pour Facebook, pour tenir compte des nouvelles pages.</t>
  </si>
  <si>
    <t>Rafraichissement du visuel.</t>
  </si>
  <si>
    <t>Couverture totale</t>
  </si>
  <si>
    <t>Clics</t>
  </si>
  <si>
    <t>Réactions / Commentaires / Partages</t>
  </si>
  <si>
    <t>9. Engagement total sans les clics</t>
  </si>
  <si>
    <t>10. Nombre de clics</t>
  </si>
  <si>
    <t>11. Taux d'engagement moyen avec vos publications (incluant les clics)</t>
  </si>
  <si>
    <t>12. Taux d'engagement moyen avec vos publications (sans les clics)</t>
  </si>
  <si>
    <t>13. Nombre de stories (total)</t>
  </si>
  <si>
    <t>14. Nombre d'ouvertures uniques (total)</t>
  </si>
  <si>
    <t>15. Nombre d'interactions (total)</t>
  </si>
  <si>
    <t>Engagement sans les clics</t>
  </si>
  <si>
    <t>11-12</t>
  </si>
  <si>
    <t>À mon avis, le taux d'engagement sans comptabiliser les clics (colonne 12) est plus intéressant, car les réactions, les partages et les commentaires sont les actions d'engagement qui vont vous donner le plus de visibilité. Ce sont ces actons que vous devriez encourager en priorité, et ce % qui devrait croitre.</t>
  </si>
  <si>
    <t>Mentions J'aime</t>
  </si>
  <si>
    <t>Commentaires</t>
  </si>
  <si>
    <t>Interactions sur les stories</t>
  </si>
  <si>
    <t>9. Interactions sur les stories (total)</t>
  </si>
  <si>
    <t>Abonnements résultants</t>
  </si>
  <si>
    <r>
      <t xml:space="preserve">Les chiffres qui défileront dans la colonne B correspondent aux numéros de colonnes dans l'entête du tableau de données.
</t>
    </r>
    <r>
      <rPr>
        <b/>
        <sz val="14"/>
        <color theme="8"/>
        <rFont val="Calibri"/>
        <family val="2"/>
        <scheme val="minor"/>
      </rPr>
      <t>Avant de commencer, effacez les données de l'exemple et inscrivez 0 dans toutes les cellules blanches précédant le mois où vous désirez commencer, si vous n'avez pas les nombres correspondants à ces mois antérieurs.</t>
    </r>
    <r>
      <rPr>
        <sz val="14"/>
        <color theme="1"/>
        <rFont val="Calibri"/>
        <family val="2"/>
        <scheme val="minor"/>
      </rPr>
      <t xml:space="preserve">
Les cellules de couleurs (jaunes, rouges, vertes, grises) contiennent des formules qui calculent les valeurs automatiquement.</t>
    </r>
  </si>
  <si>
    <t>Période</t>
  </si>
  <si>
    <t>Vous pouvez maintenant télécharger votre fichier Excel de statistiques. Ce fichier vous permettra de retrouver plus facilement les données des colonnes 2, 3, 6, 7, 8 et 10.</t>
  </si>
  <si>
    <t>Contact</t>
  </si>
  <si>
    <r>
      <rPr>
        <sz val="11"/>
        <color theme="1"/>
        <rFont val="Calibri"/>
        <family val="2"/>
        <scheme val="minor"/>
      </rPr>
      <t xml:space="preserve">Si vous désirez m'encourager à poursuivre le développement de ce classeur, je vous invite à acheter le fichier dévérouillé, pour un montant de 30 $CA. Une fois ce montant envoyé, vous recevrez un lien de téléchargement du classeur Excel, dans lequel vous pourrez apporter toutes les modifications désirées. Une facture sera également envoyée, pour vos dossiers. 
</t>
    </r>
    <r>
      <rPr>
        <b/>
        <sz val="11"/>
        <color theme="1"/>
        <rFont val="Calibri"/>
        <family val="2"/>
        <scheme val="minor"/>
      </rPr>
      <t>Je sais que le fichier non protégé est facilement transférable, mais par respect pour les heures de travail engagées dans ce projet, j'apprécierais que vous respectiez la licence d'utilisation de "un paiement = une organisation". Merci!</t>
    </r>
  </si>
  <si>
    <r>
      <rPr>
        <b/>
        <sz val="14"/>
        <color theme="1"/>
        <rFont val="Calibri"/>
        <family val="2"/>
        <scheme val="minor"/>
      </rPr>
      <t xml:space="preserve">Achat et droits de modification du fichier
</t>
    </r>
    <r>
      <rPr>
        <b/>
        <sz val="11"/>
        <color theme="1"/>
        <rFont val="Calibri"/>
        <family val="2"/>
        <scheme val="minor"/>
      </rPr>
      <t xml:space="preserve">
</t>
    </r>
    <r>
      <rPr>
        <sz val="11"/>
        <color theme="1"/>
        <rFont val="Calibri"/>
        <family val="2"/>
        <scheme val="minor"/>
      </rPr>
      <t xml:space="preserve">La personne ou l'organisation qui a acheté le classeur libre de droits peut le modifier pour ses propres besoins seulement. Si vous désirez l'utiliser pour les statistiques de personnes ou d'organisations tierces, vous devez imprimer les résultats en PDF avant de les transférer à ces personnes ou organisations. 
Il n'est pas permis de revendre ce classeur Excel, dans sa forme originale ou modifiée.
</t>
    </r>
  </si>
  <si>
    <t>Repérer les feuilles FB, In, Ga et Tw, tout en bas.</t>
  </si>
  <si>
    <t>Ces feuilles correspondent à trois médias sociaux ainsi qu'à Google Analytics. C'est dans ces feuilles que vous faites votre entrée de données.</t>
  </si>
  <si>
    <t>Ajout de TikTok (version payante)</t>
  </si>
  <si>
    <t>https://chantalepelletier.com/boutique/tableau-de-bord-analyse-medias-sociaux/</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</si>
</sst>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0"/>
    <numFmt numFmtId="165" formatCode="mmmm\ yyyy"/>
    <numFmt numFmtId="166" formatCode="\+0.00\p\p;\-0.00\p\p"/>
    <numFmt numFmtId="167" formatCode="[$-F800]dddd\,\ mmmm\ dd\,\ yyyy"/>
  </numFmts>
  <fonts count="40" x14ac:knownFonts="1">
    <font>
      <sz val="11"/>
      <color theme="1"/>
      <name val="Calibri"/>
      <family val="2"/>
      <scheme val="minor"/>
    </font>
    <font>
      <sz val="10"/>
      <color theme="1"/>
      <name val="Calibri"/>
      <family val="2"/>
      <scheme val="minor"/>
    </font>
    <font>
      <b/>
      <sz val="11"/>
      <color theme="0"/>
      <name val="Calibri"/>
      <family val="2"/>
      <scheme val="minor"/>
    </font>
    <font>
      <b/>
      <sz val="11"/>
      <color theme="1"/>
      <name val="Calibri"/>
      <family val="2"/>
      <scheme val="minor"/>
    </font>
    <font>
      <b/>
      <sz val="14"/>
      <color theme="1"/>
      <name val="Calibri"/>
      <family val="2"/>
      <scheme val="minor"/>
    </font>
    <font>
      <b/>
      <sz val="12"/>
      <color theme="0"/>
      <name val="Calibri"/>
      <family val="2"/>
      <scheme val="minor"/>
    </font>
    <font>
      <u/>
      <sz val="11"/>
      <color theme="10"/>
      <name val="Calibri"/>
      <family val="2"/>
      <scheme val="minor"/>
    </font>
    <font>
      <b/>
      <sz val="13"/>
      <color theme="1"/>
      <name val="Calibri"/>
      <family val="2"/>
      <scheme val="minor"/>
    </font>
    <font>
      <sz val="11"/>
      <color theme="1"/>
      <name val="Calibri"/>
      <family val="2"/>
      <scheme val="minor"/>
    </font>
    <font>
      <b/>
      <sz val="14"/>
      <name val="Calibri"/>
      <family val="2"/>
      <scheme val="minor"/>
    </font>
    <font>
      <b/>
      <sz val="12"/>
      <color theme="1"/>
      <name val="Calibri"/>
      <family val="2"/>
      <scheme val="minor"/>
    </font>
    <font>
      <u/>
      <sz val="12"/>
      <color theme="10"/>
      <name val="Calibri"/>
      <family val="2"/>
      <scheme val="minor"/>
    </font>
    <font>
      <sz val="12"/>
      <color theme="1"/>
      <name val="Calibri"/>
      <family val="2"/>
      <scheme val="minor"/>
    </font>
    <font>
      <b/>
      <i/>
      <sz val="12"/>
      <color theme="1"/>
      <name val="Calibri"/>
      <family val="2"/>
      <scheme val="minor"/>
    </font>
    <font>
      <b/>
      <sz val="16"/>
      <color theme="1"/>
      <name val="Calibri"/>
      <family val="2"/>
      <scheme val="minor"/>
    </font>
    <font>
      <b/>
      <sz val="12"/>
      <color theme="1"/>
      <name val="Wingdings"/>
      <charset val="2"/>
    </font>
    <font>
      <b/>
      <sz val="20"/>
      <color theme="0"/>
      <name val="Calibri"/>
      <family val="2"/>
      <scheme val="minor"/>
    </font>
    <font>
      <sz val="20"/>
      <color theme="1"/>
      <name val="Calibri"/>
      <family val="2"/>
      <scheme val="minor"/>
    </font>
    <font>
      <b/>
      <sz val="8"/>
      <color rgb="FF8A3AB9"/>
      <name val="Calibri Light"/>
      <family val="2"/>
      <scheme val="major"/>
    </font>
    <font>
      <sz val="14"/>
      <color theme="1"/>
      <name val="Calibri"/>
      <family val="2"/>
      <scheme val="minor"/>
    </font>
    <font>
      <i/>
      <sz val="10"/>
      <color theme="1"/>
      <name val="Calibri"/>
      <family val="2"/>
      <scheme val="minor"/>
    </font>
    <font>
      <b/>
      <i/>
      <sz val="11"/>
      <color theme="1"/>
      <name val="Calibri"/>
      <family val="2"/>
      <scheme val="minor"/>
    </font>
    <font>
      <b/>
      <sz val="18"/>
      <color theme="1"/>
      <name val="Calibri"/>
      <family val="2"/>
      <scheme val="minor"/>
    </font>
    <font>
      <b/>
      <u/>
      <sz val="12"/>
      <color rgb="FFE52D27"/>
      <name val="Calibri"/>
      <family val="2"/>
      <scheme val="minor"/>
    </font>
    <font>
      <b/>
      <sz val="10"/>
      <color theme="1"/>
      <name val="Calibri"/>
      <family val="2"/>
      <scheme val="minor"/>
    </font>
    <font>
      <sz val="16"/>
      <color theme="1"/>
      <name val="Calibri"/>
      <family val="2"/>
      <scheme val="minor"/>
    </font>
    <font>
      <b/>
      <u/>
      <sz val="12"/>
      <name val="Calibri"/>
      <family val="2"/>
      <scheme val="minor"/>
    </font>
    <font>
      <b/>
      <u/>
      <sz val="11"/>
      <color theme="10"/>
      <name val="Calibri"/>
      <family val="2"/>
      <scheme val="minor"/>
    </font>
    <font>
      <b/>
      <sz val="12"/>
      <color theme="4"/>
      <name val="Calibri"/>
      <family val="2"/>
      <scheme val="minor"/>
    </font>
    <font>
      <b/>
      <sz val="20"/>
      <color theme="1"/>
      <name val="Calibri"/>
      <family val="2"/>
      <scheme val="minor"/>
    </font>
    <font>
      <sz val="11"/>
      <color theme="5"/>
      <name val="Calibri"/>
      <family val="2"/>
      <scheme val="minor"/>
    </font>
    <font>
      <sz val="22"/>
      <color theme="1"/>
      <name val="Calibri"/>
      <family val="2"/>
      <scheme val="minor"/>
    </font>
    <font>
      <b/>
      <u/>
      <sz val="14"/>
      <color theme="10"/>
      <name val="Calibri"/>
      <family val="2"/>
      <scheme val="minor"/>
    </font>
    <font>
      <b/>
      <u/>
      <sz val="16"/>
      <color theme="10"/>
      <name val="Calibri"/>
      <family val="2"/>
      <scheme val="minor"/>
    </font>
    <font>
      <b/>
      <u/>
      <sz val="18"/>
      <color theme="10"/>
      <name val="Calibri"/>
      <family val="2"/>
      <scheme val="minor"/>
    </font>
    <font>
      <b/>
      <sz val="10"/>
      <name val="Calibri"/>
      <family val="2"/>
      <scheme val="minor"/>
    </font>
    <font>
      <u/>
      <sz val="14"/>
      <color theme="10"/>
      <name val="Calibri"/>
      <family val="2"/>
      <scheme val="minor"/>
    </font>
    <font>
      <b/>
      <sz val="14"/>
      <color theme="8"/>
      <name val="Calibri"/>
      <family val="2"/>
      <scheme val="minor"/>
    </font>
    <font>
      <sz val="26"/>
      <name val="Calibri"/>
      <family val="2"/>
      <scheme val="minor"/>
    </font>
    <font>
      <b/>
      <sz val="10"/>
      <color theme="0"/>
      <name val="Calibri"/>
      <family val="2"/>
      <scheme val="minor"/>
    </font>
  </fonts>
  <fills count="15">
    <fill>
      <patternFill patternType="none"/>
    </fill>
    <fill>
      <patternFill patternType="gray125"/>
    </fill>
    <fill>
      <patternFill patternType="solid">
        <fgColor rgb="FF3B5998"/>
        <bgColor indexed="64"/>
      </patternFill>
    </fill>
    <fill>
      <patternFill patternType="solid">
        <fgColor rgb="FF00ACED"/>
        <bgColor indexed="64"/>
      </patternFill>
    </fill>
    <fill>
      <patternFill patternType="solid">
        <fgColor rgb="FF8A3AB9"/>
        <bgColor indexed="64"/>
      </patternFill>
    </fill>
    <fill>
      <patternFill patternType="solid">
        <fgColor theme="0" tint="-0.14999847407452621"/>
        <bgColor indexed="64"/>
      </patternFill>
    </fill>
    <fill>
      <patternFill patternType="solid">
        <fgColor rgb="FFF47704"/>
        <bgColor indexed="64"/>
      </patternFill>
    </fill>
    <fill>
      <patternFill patternType="solid">
        <fgColor theme="0"/>
        <bgColor indexed="64"/>
      </patternFill>
    </fill>
    <fill>
      <patternFill patternType="solid">
        <fgColor theme="2"/>
        <bgColor indexed="64"/>
      </patternFill>
    </fill>
    <fill>
      <patternFill patternType="solid">
        <fgColor theme="9"/>
        <bgColor indexed="64"/>
      </patternFill>
    </fill>
    <fill>
      <patternFill patternType="solid">
        <fgColor theme="7" tint="0.59999389629810485"/>
        <bgColor indexed="64"/>
      </patternFill>
    </fill>
    <fill>
      <patternFill patternType="solid">
        <fgColor theme="7"/>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1" tint="0.499984740745262"/>
        <bgColor indexed="64"/>
      </patternFill>
    </fill>
  </fills>
  <borders count="37">
    <border>
      <left/>
      <right/>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right/>
      <top/>
      <bottom style="medium">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theme="1"/>
      </left>
      <right style="thin">
        <color theme="1"/>
      </right>
      <top style="thin">
        <color theme="1"/>
      </top>
      <bottom style="thin">
        <color theme="1"/>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right/>
      <top style="thin">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theme="9"/>
      </left>
      <right/>
      <top style="thin">
        <color theme="9"/>
      </top>
      <bottom/>
      <diagonal/>
    </border>
    <border>
      <left/>
      <right/>
      <top style="thin">
        <color theme="9"/>
      </top>
      <bottom/>
      <diagonal/>
    </border>
    <border>
      <left/>
      <right style="thin">
        <color theme="9"/>
      </right>
      <top style="thin">
        <color theme="9"/>
      </top>
      <bottom/>
      <diagonal/>
    </border>
    <border>
      <left style="thin">
        <color theme="9"/>
      </left>
      <right/>
      <top/>
      <bottom/>
      <diagonal/>
    </border>
    <border>
      <left/>
      <right style="thin">
        <color theme="9"/>
      </right>
      <top/>
      <bottom/>
      <diagonal/>
    </border>
    <border>
      <left style="thin">
        <color theme="9"/>
      </left>
      <right/>
      <top/>
      <bottom style="thin">
        <color theme="9"/>
      </bottom>
      <diagonal/>
    </border>
    <border>
      <left/>
      <right/>
      <top/>
      <bottom style="thin">
        <color theme="9"/>
      </bottom>
      <diagonal/>
    </border>
    <border>
      <left/>
      <right style="thin">
        <color theme="9"/>
      </right>
      <top/>
      <bottom style="thin">
        <color theme="9"/>
      </bottom>
      <diagonal/>
    </border>
    <border>
      <left style="medium">
        <color indexed="64"/>
      </left>
      <right style="medium">
        <color indexed="64"/>
      </right>
      <top style="medium">
        <color indexed="64"/>
      </top>
      <bottom/>
      <diagonal/>
    </border>
    <border>
      <left style="medium">
        <color indexed="64"/>
      </left>
      <right/>
      <top/>
      <bottom/>
      <diagonal/>
    </border>
    <border>
      <left/>
      <right style="medium">
        <color indexed="64"/>
      </right>
      <top/>
      <bottom/>
      <diagonal/>
    </border>
  </borders>
  <cellStyleXfs count="3">
    <xf numFmtId="0" fontId="0" fillId="0" borderId="0"/>
    <xf numFmtId="0" fontId="6" fillId="0" borderId="0" applyNumberFormat="0" applyFill="0" applyBorder="0" applyAlignment="0" applyProtection="0"/>
    <xf numFmtId="9" fontId="8" fillId="0" borderId="0" applyFont="0" applyFill="0" applyBorder="0" applyAlignment="0" applyProtection="0"/>
  </cellStyleXfs>
  <cellXfs count="262">
    <xf numFmtId="0" fontId="0" fillId="0" borderId="0" xfId="0"/>
    <xf numFmtId="10" fontId="1" fillId="0" borderId="1" xfId="0" applyNumberFormat="1" applyFont="1" applyFill="1" applyBorder="1" applyAlignment="1" applyProtection="1">
      <alignment horizontal="center" vertical="center"/>
      <protection locked="0"/>
    </xf>
    <xf numFmtId="10" fontId="1" fillId="0" borderId="3" xfId="0" applyNumberFormat="1" applyFont="1" applyFill="1" applyBorder="1" applyAlignment="1" applyProtection="1">
      <alignment horizontal="center" vertical="center"/>
      <protection locked="0"/>
    </xf>
    <xf numFmtId="0" fontId="1" fillId="0" borderId="6" xfId="0" applyFont="1" applyFill="1" applyBorder="1" applyAlignment="1" applyProtection="1">
      <alignment vertical="center"/>
      <protection locked="0"/>
    </xf>
    <xf numFmtId="16" fontId="1" fillId="0" borderId="6" xfId="0" applyNumberFormat="1" applyFont="1" applyFill="1" applyBorder="1" applyAlignment="1" applyProtection="1">
      <alignment vertical="center"/>
      <protection locked="0"/>
    </xf>
    <xf numFmtId="0" fontId="1" fillId="0" borderId="7" xfId="0" applyFont="1" applyFill="1" applyBorder="1" applyAlignment="1" applyProtection="1">
      <alignment vertical="center"/>
      <protection locked="0"/>
    </xf>
    <xf numFmtId="17" fontId="3" fillId="0" borderId="6" xfId="0" applyNumberFormat="1" applyFont="1" applyFill="1" applyBorder="1" applyAlignment="1" applyProtection="1">
      <alignment vertical="center"/>
      <protection locked="0"/>
    </xf>
    <xf numFmtId="10" fontId="1" fillId="5" borderId="1" xfId="0" applyNumberFormat="1" applyFont="1" applyFill="1" applyBorder="1" applyAlignment="1" applyProtection="1">
      <alignment horizontal="center" vertical="center"/>
    </xf>
    <xf numFmtId="10" fontId="1" fillId="5" borderId="3" xfId="0" applyNumberFormat="1" applyFont="1" applyFill="1" applyBorder="1" applyAlignment="1" applyProtection="1">
      <alignment horizontal="center" vertical="center"/>
    </xf>
    <xf numFmtId="3" fontId="1" fillId="0" borderId="1" xfId="0" applyNumberFormat="1" applyFont="1" applyFill="1" applyBorder="1" applyAlignment="1" applyProtection="1">
      <alignment horizontal="center" vertical="center"/>
      <protection locked="0"/>
    </xf>
    <xf numFmtId="3" fontId="1" fillId="0" borderId="3" xfId="0" applyNumberFormat="1" applyFont="1" applyFill="1" applyBorder="1" applyAlignment="1" applyProtection="1">
      <alignment horizontal="center" vertical="center"/>
      <protection locked="0"/>
    </xf>
    <xf numFmtId="3" fontId="0" fillId="0" borderId="1" xfId="0" applyNumberFormat="1" applyBorder="1" applyAlignment="1" applyProtection="1">
      <alignment horizontal="center"/>
      <protection locked="0"/>
    </xf>
    <xf numFmtId="3" fontId="1" fillId="5" borderId="1" xfId="0" applyNumberFormat="1" applyFont="1" applyFill="1" applyBorder="1" applyAlignment="1" applyProtection="1">
      <alignment horizontal="center" vertical="center"/>
    </xf>
    <xf numFmtId="3" fontId="1" fillId="5" borderId="3" xfId="0" applyNumberFormat="1" applyFont="1" applyFill="1" applyBorder="1" applyAlignment="1" applyProtection="1">
      <alignment horizontal="center" vertical="center"/>
    </xf>
    <xf numFmtId="0" fontId="1" fillId="0" borderId="0" xfId="0" applyFont="1" applyAlignment="1" applyProtection="1">
      <alignment vertical="center"/>
    </xf>
    <xf numFmtId="17" fontId="3" fillId="0" borderId="0" xfId="0" applyNumberFormat="1" applyFont="1" applyFill="1" applyBorder="1" applyAlignment="1" applyProtection="1">
      <alignment vertical="center"/>
    </xf>
    <xf numFmtId="10" fontId="1" fillId="0" borderId="0" xfId="0" applyNumberFormat="1" applyFont="1" applyFill="1" applyBorder="1" applyAlignment="1" applyProtection="1">
      <alignment vertical="center"/>
    </xf>
    <xf numFmtId="164" fontId="1" fillId="0" borderId="0" xfId="0" applyNumberFormat="1" applyFont="1" applyFill="1" applyBorder="1" applyAlignment="1" applyProtection="1">
      <alignment vertical="center"/>
    </xf>
    <xf numFmtId="0" fontId="1" fillId="0" borderId="0" xfId="0" applyFont="1" applyFill="1" applyBorder="1" applyAlignment="1" applyProtection="1">
      <alignment vertical="center"/>
    </xf>
    <xf numFmtId="0" fontId="3" fillId="0" borderId="0" xfId="0" applyFont="1" applyAlignment="1" applyProtection="1">
      <alignment vertical="center"/>
    </xf>
    <xf numFmtId="0" fontId="0" fillId="0" borderId="0" xfId="0" applyProtection="1"/>
    <xf numFmtId="0" fontId="1" fillId="0" borderId="0" xfId="0" applyFont="1" applyBorder="1" applyAlignment="1" applyProtection="1">
      <alignment vertical="center"/>
    </xf>
    <xf numFmtId="0" fontId="4" fillId="0" borderId="0" xfId="0" applyFont="1" applyFill="1" applyBorder="1" applyAlignment="1" applyProtection="1">
      <alignment vertical="center"/>
    </xf>
    <xf numFmtId="0" fontId="12" fillId="0" borderId="0" xfId="0" applyFont="1" applyFill="1" applyBorder="1" applyAlignment="1" applyProtection="1">
      <alignment vertical="center"/>
    </xf>
    <xf numFmtId="0" fontId="1" fillId="0" borderId="0" xfId="0" applyFont="1" applyFill="1" applyAlignment="1" applyProtection="1">
      <alignment vertical="center"/>
    </xf>
    <xf numFmtId="17" fontId="2" fillId="3" borderId="5" xfId="0" applyNumberFormat="1" applyFont="1" applyFill="1" applyBorder="1" applyAlignment="1" applyProtection="1">
      <alignment horizontal="center" vertical="center"/>
    </xf>
    <xf numFmtId="0" fontId="2" fillId="3" borderId="5" xfId="0" applyFont="1" applyFill="1" applyBorder="1" applyAlignment="1" applyProtection="1">
      <alignment horizontal="center" vertical="center"/>
    </xf>
    <xf numFmtId="0" fontId="12" fillId="0" borderId="0" xfId="0" applyFont="1" applyBorder="1" applyAlignment="1" applyProtection="1">
      <alignment vertical="center"/>
    </xf>
    <xf numFmtId="164" fontId="12" fillId="0" borderId="0" xfId="0" applyNumberFormat="1" applyFont="1" applyFill="1" applyBorder="1" applyAlignment="1" applyProtection="1">
      <alignment vertical="center"/>
    </xf>
    <xf numFmtId="17" fontId="21" fillId="0" borderId="0" xfId="0" applyNumberFormat="1" applyFont="1" applyFill="1" applyBorder="1" applyAlignment="1" applyProtection="1">
      <alignment vertical="center"/>
    </xf>
    <xf numFmtId="0" fontId="20" fillId="0" borderId="0" xfId="0" applyFont="1" applyFill="1" applyBorder="1" applyAlignment="1" applyProtection="1">
      <alignment vertical="center"/>
    </xf>
    <xf numFmtId="164" fontId="20" fillId="0" borderId="0" xfId="0" applyNumberFormat="1" applyFont="1" applyFill="1" applyBorder="1" applyAlignment="1" applyProtection="1">
      <alignment vertical="center"/>
    </xf>
    <xf numFmtId="10" fontId="20" fillId="0" borderId="0" xfId="0" applyNumberFormat="1" applyFont="1" applyFill="1" applyBorder="1" applyAlignment="1" applyProtection="1">
      <alignment vertical="center"/>
    </xf>
    <xf numFmtId="0" fontId="20" fillId="0" borderId="0" xfId="0" applyFont="1" applyAlignment="1" applyProtection="1">
      <alignment vertical="center"/>
    </xf>
    <xf numFmtId="164" fontId="1" fillId="0" borderId="10" xfId="0" applyNumberFormat="1" applyFont="1" applyFill="1" applyBorder="1" applyAlignment="1" applyProtection="1">
      <alignment horizontal="center" vertical="center"/>
      <protection locked="0"/>
    </xf>
    <xf numFmtId="0" fontId="10" fillId="0" borderId="0" xfId="0" applyFont="1" applyFill="1" applyBorder="1" applyAlignment="1" applyProtection="1">
      <alignment vertical="center"/>
    </xf>
    <xf numFmtId="17" fontId="2" fillId="6" borderId="5" xfId="0" applyNumberFormat="1" applyFont="1" applyFill="1" applyBorder="1" applyAlignment="1" applyProtection="1">
      <alignment horizontal="center" vertical="center"/>
    </xf>
    <xf numFmtId="0" fontId="2" fillId="6" borderId="5" xfId="0" applyFont="1" applyFill="1" applyBorder="1" applyAlignment="1" applyProtection="1">
      <alignment horizontal="center" vertical="center"/>
    </xf>
    <xf numFmtId="0" fontId="20" fillId="0" borderId="0" xfId="0" applyFont="1" applyFill="1" applyAlignment="1" applyProtection="1">
      <alignment vertical="center"/>
    </xf>
    <xf numFmtId="0" fontId="19" fillId="0" borderId="0" xfId="0" applyFont="1" applyFill="1" applyBorder="1" applyAlignment="1" applyProtection="1">
      <alignment vertical="center"/>
    </xf>
    <xf numFmtId="0" fontId="6" fillId="0" borderId="0" xfId="1" applyFill="1" applyBorder="1" applyAlignment="1" applyProtection="1">
      <alignment vertical="center"/>
    </xf>
    <xf numFmtId="164" fontId="1" fillId="0" borderId="2" xfId="0" applyNumberFormat="1" applyFont="1" applyFill="1" applyBorder="1" applyAlignment="1" applyProtection="1">
      <alignment horizontal="center" vertical="center"/>
      <protection locked="0"/>
    </xf>
    <xf numFmtId="164" fontId="1" fillId="0" borderId="2" xfId="0" applyNumberFormat="1" applyFont="1" applyFill="1" applyBorder="1" applyAlignment="1" applyProtection="1">
      <alignment horizontal="center" vertical="center"/>
    </xf>
    <xf numFmtId="164" fontId="1" fillId="0" borderId="4" xfId="0" applyNumberFormat="1" applyFont="1" applyFill="1" applyBorder="1" applyAlignment="1" applyProtection="1">
      <alignment horizontal="center" vertical="center"/>
    </xf>
    <xf numFmtId="164" fontId="1" fillId="0" borderId="10" xfId="0" applyNumberFormat="1" applyFont="1" applyFill="1" applyBorder="1" applyAlignment="1" applyProtection="1">
      <alignment horizontal="center" vertical="center"/>
    </xf>
    <xf numFmtId="164" fontId="1" fillId="0" borderId="11" xfId="0" applyNumberFormat="1" applyFont="1" applyFill="1" applyBorder="1" applyAlignment="1" applyProtection="1">
      <alignment horizontal="center" vertical="center"/>
    </xf>
    <xf numFmtId="17" fontId="3" fillId="0" borderId="7" xfId="0" applyNumberFormat="1" applyFont="1" applyFill="1" applyBorder="1" applyAlignment="1" applyProtection="1">
      <alignment vertical="center"/>
      <protection locked="0"/>
    </xf>
    <xf numFmtId="0" fontId="2" fillId="2" borderId="9" xfId="0" applyFont="1" applyFill="1" applyBorder="1" applyAlignment="1" applyProtection="1">
      <alignment horizontal="center" vertical="center"/>
    </xf>
    <xf numFmtId="0" fontId="1" fillId="0" borderId="10" xfId="0" applyFont="1" applyFill="1" applyBorder="1" applyAlignment="1" applyProtection="1">
      <alignment vertical="center"/>
      <protection locked="0"/>
    </xf>
    <xf numFmtId="16" fontId="1" fillId="0" borderId="10" xfId="0" applyNumberFormat="1" applyFont="1" applyFill="1" applyBorder="1" applyAlignment="1" applyProtection="1">
      <alignment vertical="center"/>
      <protection locked="0"/>
    </xf>
    <xf numFmtId="0" fontId="1" fillId="0" borderId="11" xfId="0" applyFont="1" applyFill="1" applyBorder="1" applyAlignment="1" applyProtection="1">
      <alignment vertical="center"/>
      <protection locked="0"/>
    </xf>
    <xf numFmtId="166" fontId="1" fillId="0" borderId="10" xfId="2" applyNumberFormat="1" applyFont="1" applyFill="1" applyBorder="1" applyAlignment="1" applyProtection="1">
      <alignment horizontal="center" vertical="center"/>
      <protection locked="0"/>
    </xf>
    <xf numFmtId="166" fontId="1" fillId="0" borderId="10" xfId="2" applyNumberFormat="1" applyFont="1" applyFill="1" applyBorder="1" applyAlignment="1" applyProtection="1">
      <alignment horizontal="center" vertical="center"/>
    </xf>
    <xf numFmtId="166" fontId="1" fillId="0" borderId="11" xfId="2" applyNumberFormat="1" applyFont="1" applyFill="1" applyBorder="1" applyAlignment="1" applyProtection="1">
      <alignment horizontal="center" vertical="center"/>
    </xf>
    <xf numFmtId="166" fontId="1" fillId="0" borderId="10" xfId="0" applyNumberFormat="1" applyFont="1" applyFill="1" applyBorder="1" applyAlignment="1" applyProtection="1">
      <alignment horizontal="center" vertical="center"/>
      <protection locked="0"/>
    </xf>
    <xf numFmtId="166" fontId="1" fillId="0" borderId="2" xfId="2" applyNumberFormat="1" applyFont="1" applyFill="1" applyBorder="1" applyAlignment="1" applyProtection="1">
      <alignment horizontal="center" vertical="center"/>
      <protection locked="0"/>
    </xf>
    <xf numFmtId="166" fontId="1" fillId="0" borderId="2" xfId="2" applyNumberFormat="1" applyFont="1" applyFill="1" applyBorder="1" applyAlignment="1" applyProtection="1">
      <alignment horizontal="center" vertical="center"/>
    </xf>
    <xf numFmtId="166" fontId="1" fillId="0" borderId="4" xfId="2" applyNumberFormat="1" applyFont="1" applyFill="1" applyBorder="1" applyAlignment="1" applyProtection="1">
      <alignment horizontal="center" vertical="center"/>
    </xf>
    <xf numFmtId="166" fontId="1" fillId="0" borderId="23" xfId="2" applyNumberFormat="1" applyFont="1" applyFill="1" applyBorder="1" applyAlignment="1" applyProtection="1">
      <alignment horizontal="center" vertical="center"/>
    </xf>
    <xf numFmtId="166" fontId="1" fillId="0" borderId="25" xfId="2" applyNumberFormat="1" applyFont="1" applyFill="1" applyBorder="1" applyAlignment="1" applyProtection="1">
      <alignment horizontal="center" vertical="center"/>
    </xf>
    <xf numFmtId="20" fontId="1" fillId="0" borderId="0" xfId="0" applyNumberFormat="1" applyFont="1" applyAlignment="1" applyProtection="1">
      <alignment vertical="center"/>
    </xf>
    <xf numFmtId="0" fontId="4" fillId="0" borderId="12" xfId="0" applyFont="1" applyFill="1" applyBorder="1" applyAlignment="1" applyProtection="1">
      <alignment vertical="center"/>
    </xf>
    <xf numFmtId="0" fontId="18" fillId="0" borderId="0" xfId="0" applyFont="1" applyBorder="1" applyAlignment="1" applyProtection="1">
      <alignment horizontal="center" wrapText="1"/>
    </xf>
    <xf numFmtId="17" fontId="4" fillId="0" borderId="0" xfId="0" applyNumberFormat="1" applyFont="1" applyFill="1" applyBorder="1" applyAlignment="1" applyProtection="1">
      <alignment vertical="center"/>
    </xf>
    <xf numFmtId="0" fontId="0" fillId="8" borderId="0" xfId="0" applyFill="1" applyProtection="1"/>
    <xf numFmtId="0" fontId="0" fillId="8" borderId="0" xfId="0" applyFill="1" applyAlignment="1" applyProtection="1">
      <alignment vertical="center"/>
    </xf>
    <xf numFmtId="165" fontId="14" fillId="8" borderId="0" xfId="0" applyNumberFormat="1" applyFont="1" applyFill="1" applyAlignment="1" applyProtection="1">
      <alignment horizontal="center" vertical="center"/>
    </xf>
    <xf numFmtId="0" fontId="0" fillId="7" borderId="0" xfId="0" applyFill="1" applyProtection="1"/>
    <xf numFmtId="3" fontId="4" fillId="7" borderId="13" xfId="0" applyNumberFormat="1" applyFont="1" applyFill="1" applyBorder="1" applyAlignment="1" applyProtection="1">
      <alignment horizontal="center" vertical="center"/>
    </xf>
    <xf numFmtId="164" fontId="0" fillId="7" borderId="13" xfId="0" applyNumberFormat="1" applyFill="1" applyBorder="1" applyAlignment="1" applyProtection="1">
      <alignment horizontal="center" vertical="center"/>
    </xf>
    <xf numFmtId="10" fontId="4" fillId="7" borderId="13" xfId="0" applyNumberFormat="1" applyFont="1" applyFill="1" applyBorder="1" applyAlignment="1" applyProtection="1">
      <alignment horizontal="center" vertical="center"/>
    </xf>
    <xf numFmtId="0" fontId="0" fillId="7" borderId="0" xfId="0" applyFill="1" applyBorder="1" applyAlignment="1" applyProtection="1">
      <alignment vertical="center"/>
    </xf>
    <xf numFmtId="0" fontId="0" fillId="7" borderId="0" xfId="0" applyFill="1" applyBorder="1" applyAlignment="1" applyProtection="1">
      <alignment horizontal="center" vertical="center"/>
    </xf>
    <xf numFmtId="0" fontId="17" fillId="7" borderId="0" xfId="0" applyFont="1" applyFill="1" applyAlignment="1" applyProtection="1">
      <alignment vertical="center"/>
    </xf>
    <xf numFmtId="0" fontId="0" fillId="7" borderId="30" xfId="0" applyFill="1" applyBorder="1" applyAlignment="1" applyProtection="1">
      <alignment vertical="center"/>
    </xf>
    <xf numFmtId="0" fontId="17" fillId="9" borderId="0" xfId="0" applyFont="1" applyFill="1" applyAlignment="1" applyProtection="1">
      <alignment vertical="center"/>
    </xf>
    <xf numFmtId="0" fontId="0" fillId="9" borderId="0" xfId="0" applyFill="1" applyAlignment="1" applyProtection="1">
      <alignment vertical="center"/>
    </xf>
    <xf numFmtId="0" fontId="0" fillId="9" borderId="0" xfId="0" applyFill="1" applyProtection="1"/>
    <xf numFmtId="3" fontId="4" fillId="7" borderId="16" xfId="0" applyNumberFormat="1" applyFont="1" applyFill="1" applyBorder="1" applyAlignment="1" applyProtection="1">
      <alignment horizontal="center" vertical="center"/>
    </xf>
    <xf numFmtId="164" fontId="0" fillId="7" borderId="16" xfId="0" applyNumberFormat="1" applyFill="1" applyBorder="1" applyAlignment="1" applyProtection="1">
      <alignment horizontal="center" vertical="center"/>
    </xf>
    <xf numFmtId="0" fontId="0" fillId="9" borderId="0" xfId="0" applyFill="1"/>
    <xf numFmtId="0" fontId="0" fillId="7" borderId="26" xfId="0" applyFill="1" applyBorder="1" applyAlignment="1" applyProtection="1">
      <alignment vertical="center"/>
    </xf>
    <xf numFmtId="0" fontId="0" fillId="7" borderId="27" xfId="0" applyFill="1" applyBorder="1" applyAlignment="1" applyProtection="1">
      <alignment vertical="center"/>
    </xf>
    <xf numFmtId="0" fontId="0" fillId="7" borderId="28" xfId="0" applyFill="1" applyBorder="1" applyAlignment="1" applyProtection="1">
      <alignment vertical="center"/>
    </xf>
    <xf numFmtId="0" fontId="0" fillId="7" borderId="29" xfId="0" applyFill="1" applyBorder="1" applyProtection="1"/>
    <xf numFmtId="0" fontId="0" fillId="7" borderId="29" xfId="0" applyFill="1" applyBorder="1" applyAlignment="1" applyProtection="1">
      <alignment vertical="center"/>
    </xf>
    <xf numFmtId="0" fontId="0" fillId="7" borderId="31" xfId="0" applyFill="1" applyBorder="1" applyAlignment="1" applyProtection="1">
      <alignment vertical="center"/>
    </xf>
    <xf numFmtId="0" fontId="0" fillId="7" borderId="32" xfId="0" applyFill="1" applyBorder="1" applyAlignment="1" applyProtection="1">
      <alignment vertical="center"/>
    </xf>
    <xf numFmtId="0" fontId="0" fillId="7" borderId="33" xfId="0" applyFill="1" applyBorder="1" applyAlignment="1" applyProtection="1">
      <alignment vertical="center"/>
    </xf>
    <xf numFmtId="0" fontId="29" fillId="9" borderId="26" xfId="0" applyFont="1" applyFill="1" applyBorder="1" applyAlignment="1" applyProtection="1">
      <alignment vertical="center"/>
    </xf>
    <xf numFmtId="0" fontId="29" fillId="9" borderId="28" xfId="0" applyFont="1" applyFill="1" applyBorder="1" applyAlignment="1" applyProtection="1">
      <alignment vertical="center"/>
    </xf>
    <xf numFmtId="0" fontId="30" fillId="7" borderId="0" xfId="0" applyFont="1" applyFill="1" applyAlignment="1" applyProtection="1">
      <alignment vertical="center"/>
    </xf>
    <xf numFmtId="0" fontId="30" fillId="9" borderId="0" xfId="0" applyFont="1" applyFill="1" applyAlignment="1" applyProtection="1">
      <alignment vertical="center"/>
    </xf>
    <xf numFmtId="0" fontId="23" fillId="9" borderId="0" xfId="1" applyFont="1" applyFill="1" applyAlignment="1" applyProtection="1"/>
    <xf numFmtId="0" fontId="23" fillId="7" borderId="0" xfId="1" applyFont="1" applyFill="1" applyAlignment="1" applyProtection="1"/>
    <xf numFmtId="0" fontId="6" fillId="7" borderId="0" xfId="1" applyFill="1" applyAlignment="1" applyProtection="1"/>
    <xf numFmtId="0" fontId="6" fillId="7" borderId="0" xfId="1" applyFill="1" applyProtection="1">
      <protection locked="0"/>
    </xf>
    <xf numFmtId="0" fontId="0" fillId="7" borderId="0" xfId="0" applyFill="1" applyProtection="1">
      <protection locked="0"/>
    </xf>
    <xf numFmtId="0" fontId="10" fillId="9" borderId="0" xfId="0" applyFont="1" applyFill="1"/>
    <xf numFmtId="167" fontId="10" fillId="9" borderId="0" xfId="0" applyNumberFormat="1" applyFont="1" applyFill="1"/>
    <xf numFmtId="0" fontId="1" fillId="9" borderId="0" xfId="0" applyFont="1" applyFill="1"/>
    <xf numFmtId="49" fontId="1" fillId="9" borderId="0" xfId="0" applyNumberFormat="1" applyFont="1" applyFill="1"/>
    <xf numFmtId="0" fontId="3" fillId="0" borderId="0" xfId="0" applyFont="1" applyBorder="1" applyAlignment="1" applyProtection="1">
      <alignment vertical="center"/>
    </xf>
    <xf numFmtId="0" fontId="0" fillId="0" borderId="0" xfId="0" applyBorder="1" applyProtection="1"/>
    <xf numFmtId="49" fontId="1" fillId="0" borderId="0" xfId="0" applyNumberFormat="1" applyFont="1" applyBorder="1" applyAlignment="1" applyProtection="1">
      <alignment vertical="center"/>
    </xf>
    <xf numFmtId="49" fontId="3" fillId="0" borderId="0" xfId="0" applyNumberFormat="1" applyFont="1" applyFill="1" applyBorder="1" applyAlignment="1" applyProtection="1">
      <alignment vertical="center"/>
    </xf>
    <xf numFmtId="49" fontId="1" fillId="0" borderId="0" xfId="0" applyNumberFormat="1" applyFont="1" applyFill="1" applyBorder="1" applyAlignment="1" applyProtection="1">
      <alignment vertical="center"/>
    </xf>
    <xf numFmtId="49" fontId="12" fillId="0" borderId="0" xfId="0" applyNumberFormat="1" applyFont="1" applyFill="1" applyBorder="1" applyAlignment="1" applyProtection="1">
      <alignment vertical="center"/>
    </xf>
    <xf numFmtId="49" fontId="1" fillId="0" borderId="0" xfId="0" applyNumberFormat="1" applyFont="1" applyFill="1" applyBorder="1" applyAlignment="1" applyProtection="1">
      <alignment horizontal="center" vertical="center"/>
    </xf>
    <xf numFmtId="49" fontId="31" fillId="11" borderId="0" xfId="0" applyNumberFormat="1" applyFont="1" applyFill="1" applyBorder="1" applyAlignment="1" applyProtection="1">
      <alignment horizontal="right" vertical="center"/>
    </xf>
    <xf numFmtId="49" fontId="12" fillId="0" borderId="0" xfId="0" applyNumberFormat="1" applyFont="1" applyBorder="1" applyAlignment="1" applyProtection="1">
      <alignment vertical="center"/>
    </xf>
    <xf numFmtId="49" fontId="10" fillId="0" borderId="0" xfId="0" applyNumberFormat="1" applyFont="1" applyFill="1" applyBorder="1" applyAlignment="1" applyProtection="1">
      <alignment vertical="center"/>
    </xf>
    <xf numFmtId="49" fontId="12" fillId="0" borderId="0" xfId="0" applyNumberFormat="1" applyFont="1" applyFill="1" applyBorder="1" applyAlignment="1" applyProtection="1">
      <alignment vertical="center" wrapText="1"/>
    </xf>
    <xf numFmtId="49" fontId="32" fillId="0" borderId="0" xfId="1" applyNumberFormat="1" applyFont="1" applyFill="1" applyBorder="1" applyAlignment="1" applyProtection="1">
      <alignment vertical="center"/>
    </xf>
    <xf numFmtId="0" fontId="1" fillId="12" borderId="0" xfId="0" applyFont="1" applyFill="1" applyBorder="1" applyAlignment="1" applyProtection="1">
      <alignment vertical="center"/>
    </xf>
    <xf numFmtId="49" fontId="19" fillId="12" borderId="0" xfId="0" applyNumberFormat="1" applyFont="1" applyFill="1" applyBorder="1" applyAlignment="1" applyProtection="1">
      <alignment vertical="center"/>
    </xf>
    <xf numFmtId="49" fontId="1" fillId="12" borderId="0" xfId="0" applyNumberFormat="1" applyFont="1" applyFill="1" applyBorder="1" applyAlignment="1" applyProtection="1">
      <alignment vertical="center"/>
    </xf>
    <xf numFmtId="49" fontId="19" fillId="0" borderId="0" xfId="0" applyNumberFormat="1" applyFont="1" applyFill="1" applyBorder="1" applyAlignment="1" applyProtection="1">
      <alignment vertical="center" wrapText="1"/>
    </xf>
    <xf numFmtId="49" fontId="34" fillId="0" borderId="0" xfId="1" applyNumberFormat="1" applyFont="1" applyFill="1" applyBorder="1" applyAlignment="1" applyProtection="1">
      <alignment vertical="center"/>
    </xf>
    <xf numFmtId="164" fontId="1" fillId="12" borderId="0" xfId="0" applyNumberFormat="1" applyFont="1" applyFill="1" applyBorder="1" applyAlignment="1" applyProtection="1">
      <alignment vertical="center"/>
    </xf>
    <xf numFmtId="10" fontId="1" fillId="12" borderId="0" xfId="0" applyNumberFormat="1" applyFont="1" applyFill="1" applyBorder="1" applyAlignment="1" applyProtection="1">
      <alignment vertical="center"/>
    </xf>
    <xf numFmtId="0" fontId="1" fillId="12" borderId="0" xfId="0" applyFont="1" applyFill="1" applyAlignment="1" applyProtection="1">
      <alignment vertical="center"/>
    </xf>
    <xf numFmtId="164" fontId="1" fillId="12" borderId="0" xfId="0" applyNumberFormat="1" applyFont="1" applyFill="1" applyBorder="1" applyAlignment="1" applyProtection="1">
      <alignment horizontal="left" vertical="center"/>
    </xf>
    <xf numFmtId="0" fontId="1" fillId="11" borderId="0" xfId="0" applyFont="1" applyFill="1" applyBorder="1" applyAlignment="1" applyProtection="1">
      <alignment vertical="center"/>
    </xf>
    <xf numFmtId="49" fontId="25" fillId="11" borderId="0" xfId="0" applyNumberFormat="1" applyFont="1" applyFill="1" applyBorder="1" applyAlignment="1" applyProtection="1">
      <alignment vertical="center" wrapText="1"/>
    </xf>
    <xf numFmtId="10" fontId="12" fillId="0" borderId="0" xfId="0" applyNumberFormat="1" applyFont="1" applyFill="1" applyBorder="1" applyAlignment="1" applyProtection="1">
      <alignment vertical="center" wrapText="1"/>
    </xf>
    <xf numFmtId="17" fontId="2" fillId="2" borderId="34" xfId="0" applyNumberFormat="1" applyFont="1" applyFill="1" applyBorder="1" applyAlignment="1" applyProtection="1">
      <alignment horizontal="center" vertical="center"/>
    </xf>
    <xf numFmtId="17" fontId="3" fillId="0" borderId="5" xfId="0" applyNumberFormat="1" applyFont="1" applyFill="1" applyBorder="1" applyAlignment="1" applyProtection="1">
      <alignment vertical="center"/>
      <protection locked="0"/>
    </xf>
    <xf numFmtId="3" fontId="1" fillId="0" borderId="22" xfId="0" applyNumberFormat="1" applyFont="1" applyFill="1" applyBorder="1" applyAlignment="1" applyProtection="1">
      <alignment horizontal="center" vertical="center"/>
      <protection locked="0"/>
    </xf>
    <xf numFmtId="164" fontId="1" fillId="0" borderId="9" xfId="0" applyNumberFormat="1" applyFont="1" applyFill="1" applyBorder="1" applyAlignment="1" applyProtection="1">
      <alignment horizontal="center" vertical="center"/>
      <protection locked="0"/>
    </xf>
    <xf numFmtId="10" fontId="1" fillId="5" borderId="22" xfId="0" applyNumberFormat="1" applyFont="1" applyFill="1" applyBorder="1" applyAlignment="1" applyProtection="1">
      <alignment horizontal="center" vertical="center"/>
    </xf>
    <xf numFmtId="166" fontId="1" fillId="0" borderId="9" xfId="2" applyNumberFormat="1" applyFont="1" applyFill="1" applyBorder="1" applyAlignment="1" applyProtection="1">
      <alignment horizontal="center" vertical="center"/>
      <protection locked="0"/>
    </xf>
    <xf numFmtId="164" fontId="19" fillId="13" borderId="0" xfId="0" applyNumberFormat="1" applyFont="1" applyFill="1" applyBorder="1" applyAlignment="1" applyProtection="1">
      <alignment horizontal="right" vertical="center"/>
    </xf>
    <xf numFmtId="0" fontId="19" fillId="0" borderId="0" xfId="0" applyFont="1" applyFill="1" applyAlignment="1" applyProtection="1">
      <alignment vertical="center"/>
    </xf>
    <xf numFmtId="0" fontId="0" fillId="11" borderId="0" xfId="0" applyFont="1" applyFill="1" applyBorder="1" applyAlignment="1" applyProtection="1">
      <alignment vertical="center" wrapText="1"/>
    </xf>
    <xf numFmtId="49" fontId="25" fillId="12" borderId="0" xfId="0" applyNumberFormat="1" applyFont="1" applyFill="1" applyBorder="1" applyAlignment="1" applyProtection="1">
      <alignment vertical="center" wrapText="1"/>
    </xf>
    <xf numFmtId="49" fontId="4" fillId="11" borderId="0" xfId="0" applyNumberFormat="1" applyFont="1" applyFill="1" applyBorder="1" applyAlignment="1" applyProtection="1">
      <alignment vertical="center"/>
    </xf>
    <xf numFmtId="49" fontId="10" fillId="11" borderId="0" xfId="0" applyNumberFormat="1" applyFont="1" applyFill="1" applyBorder="1" applyAlignment="1" applyProtection="1">
      <alignment vertical="center"/>
    </xf>
    <xf numFmtId="49" fontId="10" fillId="12" borderId="0" xfId="0" applyNumberFormat="1" applyFont="1" applyFill="1" applyBorder="1" applyAlignment="1" applyProtection="1">
      <alignment vertical="center"/>
    </xf>
    <xf numFmtId="10" fontId="19" fillId="0" borderId="0" xfId="0" applyNumberFormat="1" applyFont="1" applyFill="1" applyBorder="1" applyAlignment="1" applyProtection="1">
      <alignment vertical="center" wrapText="1"/>
    </xf>
    <xf numFmtId="49" fontId="9" fillId="11" borderId="0" xfId="0" applyNumberFormat="1" applyFont="1" applyFill="1" applyBorder="1" applyAlignment="1" applyProtection="1">
      <alignment vertical="center" wrapText="1"/>
    </xf>
    <xf numFmtId="49" fontId="22" fillId="11" borderId="0" xfId="0" applyNumberFormat="1" applyFont="1" applyFill="1" applyBorder="1" applyAlignment="1" applyProtection="1">
      <alignment horizontal="right" vertical="center" wrapText="1"/>
    </xf>
    <xf numFmtId="49" fontId="19" fillId="11" borderId="0" xfId="0" applyNumberFormat="1" applyFont="1" applyFill="1" applyBorder="1" applyAlignment="1" applyProtection="1">
      <alignment vertical="center"/>
    </xf>
    <xf numFmtId="49" fontId="1" fillId="11" borderId="0" xfId="0" applyNumberFormat="1" applyFont="1" applyFill="1" applyBorder="1" applyAlignment="1" applyProtection="1">
      <alignment vertical="center"/>
    </xf>
    <xf numFmtId="0" fontId="4" fillId="7" borderId="17" xfId="0" applyFont="1" applyFill="1" applyBorder="1"/>
    <xf numFmtId="0" fontId="0" fillId="7" borderId="19" xfId="0" applyFill="1" applyBorder="1"/>
    <xf numFmtId="0" fontId="0" fillId="7" borderId="35" xfId="0" applyFill="1" applyBorder="1" applyAlignment="1">
      <alignment horizontal="left" indent="1"/>
    </xf>
    <xf numFmtId="0" fontId="0" fillId="7" borderId="36" xfId="0" applyFill="1" applyBorder="1" applyAlignment="1">
      <alignment horizontal="left" indent="1"/>
    </xf>
    <xf numFmtId="0" fontId="0" fillId="7" borderId="20" xfId="0" applyFill="1" applyBorder="1" applyAlignment="1">
      <alignment horizontal="left" vertical="top" indent="1"/>
    </xf>
    <xf numFmtId="0" fontId="0" fillId="7" borderId="21" xfId="0" applyFill="1" applyBorder="1" applyAlignment="1">
      <alignment horizontal="left" vertical="top" indent="1"/>
    </xf>
    <xf numFmtId="0" fontId="4" fillId="7" borderId="17" xfId="0" applyFont="1" applyFill="1" applyBorder="1" applyAlignment="1">
      <alignment horizontal="left" indent="1"/>
    </xf>
    <xf numFmtId="0" fontId="0" fillId="7" borderId="19" xfId="0" applyFill="1" applyBorder="1" applyAlignment="1">
      <alignment horizontal="left" indent="1"/>
    </xf>
    <xf numFmtId="15" fontId="24" fillId="7" borderId="35" xfId="0" applyNumberFormat="1" applyFont="1" applyFill="1" applyBorder="1" applyAlignment="1">
      <alignment horizontal="left" indent="1"/>
    </xf>
    <xf numFmtId="0" fontId="1" fillId="7" borderId="36" xfId="0" applyFont="1" applyFill="1" applyBorder="1" applyAlignment="1">
      <alignment horizontal="left" indent="1"/>
    </xf>
    <xf numFmtId="0" fontId="24" fillId="7" borderId="35" xfId="0" applyFont="1" applyFill="1" applyBorder="1" applyAlignment="1">
      <alignment horizontal="left" indent="1"/>
    </xf>
    <xf numFmtId="0" fontId="4" fillId="7" borderId="35" xfId="0" applyFont="1" applyFill="1" applyBorder="1" applyAlignment="1">
      <alignment horizontal="left" indent="1"/>
    </xf>
    <xf numFmtId="49" fontId="24" fillId="7" borderId="35" xfId="0" applyNumberFormat="1" applyFont="1" applyFill="1" applyBorder="1" applyAlignment="1">
      <alignment horizontal="left" indent="1"/>
    </xf>
    <xf numFmtId="49" fontId="1" fillId="7" borderId="36" xfId="0" applyNumberFormat="1" applyFont="1" applyFill="1" applyBorder="1" applyAlignment="1">
      <alignment horizontal="left" indent="1"/>
    </xf>
    <xf numFmtId="0" fontId="1" fillId="7" borderId="35" xfId="0" applyFont="1" applyFill="1" applyBorder="1" applyAlignment="1">
      <alignment horizontal="left" indent="1"/>
    </xf>
    <xf numFmtId="0" fontId="1" fillId="7" borderId="20" xfId="0" applyFont="1" applyFill="1" applyBorder="1" applyAlignment="1">
      <alignment horizontal="left" indent="1"/>
    </xf>
    <xf numFmtId="0" fontId="1" fillId="7" borderId="21" xfId="0" applyFont="1" applyFill="1" applyBorder="1" applyAlignment="1">
      <alignment horizontal="left" indent="1"/>
    </xf>
    <xf numFmtId="17" fontId="2" fillId="4" borderId="34" xfId="0" applyNumberFormat="1" applyFont="1" applyFill="1" applyBorder="1" applyAlignment="1" applyProtection="1">
      <alignment horizontal="center" vertical="center"/>
    </xf>
    <xf numFmtId="0" fontId="2" fillId="4" borderId="34" xfId="0" applyFont="1" applyFill="1" applyBorder="1" applyAlignment="1" applyProtection="1">
      <alignment horizontal="center" vertical="center"/>
    </xf>
    <xf numFmtId="166" fontId="1" fillId="0" borderId="24" xfId="2" applyNumberFormat="1" applyFont="1" applyFill="1" applyBorder="1" applyAlignment="1" applyProtection="1">
      <alignment horizontal="center" vertical="center"/>
      <protection locked="0"/>
    </xf>
    <xf numFmtId="0" fontId="1" fillId="0" borderId="5" xfId="0" applyFont="1" applyFill="1" applyBorder="1" applyAlignment="1" applyProtection="1">
      <alignment vertical="center"/>
      <protection locked="0"/>
    </xf>
    <xf numFmtId="165" fontId="38" fillId="0" borderId="0" xfId="0" applyNumberFormat="1" applyFont="1" applyFill="1" applyAlignment="1" applyProtection="1">
      <alignment horizontal="center" vertical="center"/>
    </xf>
    <xf numFmtId="49" fontId="19" fillId="10" borderId="0" xfId="0" applyNumberFormat="1" applyFont="1" applyFill="1" applyBorder="1" applyAlignment="1" applyProtection="1">
      <alignment horizontal="left" vertical="center" wrapText="1" indent="2"/>
    </xf>
    <xf numFmtId="0" fontId="9" fillId="0" borderId="0" xfId="0" applyFont="1" applyFill="1" applyBorder="1" applyAlignment="1" applyProtection="1">
      <alignment horizontal="left" vertical="center"/>
    </xf>
    <xf numFmtId="166" fontId="8" fillId="7" borderId="14" xfId="2" applyNumberFormat="1" applyFont="1" applyFill="1" applyBorder="1" applyAlignment="1" applyProtection="1">
      <alignment horizontal="center" vertical="center"/>
    </xf>
    <xf numFmtId="166" fontId="8" fillId="7" borderId="13" xfId="2" applyNumberFormat="1" applyFont="1" applyFill="1" applyBorder="1" applyAlignment="1" applyProtection="1">
      <alignment horizontal="center" vertical="center"/>
    </xf>
    <xf numFmtId="1" fontId="1" fillId="0" borderId="22" xfId="0" applyNumberFormat="1" applyFont="1" applyFill="1" applyBorder="1" applyAlignment="1" applyProtection="1">
      <alignment horizontal="center" vertical="center"/>
      <protection locked="0"/>
    </xf>
    <xf numFmtId="1" fontId="1" fillId="0" borderId="1" xfId="0" applyNumberFormat="1" applyFont="1" applyFill="1" applyBorder="1" applyAlignment="1" applyProtection="1">
      <alignment horizontal="center" vertical="center"/>
      <protection locked="0"/>
    </xf>
    <xf numFmtId="1" fontId="1" fillId="0" borderId="3" xfId="0" applyNumberFormat="1" applyFont="1" applyFill="1" applyBorder="1" applyAlignment="1" applyProtection="1">
      <alignment horizontal="center" vertical="center"/>
      <protection locked="0"/>
    </xf>
    <xf numFmtId="0" fontId="13" fillId="7" borderId="0" xfId="0" applyFont="1" applyFill="1" applyProtection="1"/>
    <xf numFmtId="0" fontId="28" fillId="7" borderId="0" xfId="0" applyFont="1" applyFill="1" applyAlignment="1" applyProtection="1">
      <alignment vertical="center"/>
    </xf>
    <xf numFmtId="0" fontId="26" fillId="7" borderId="0" xfId="1" applyFont="1" applyFill="1" applyAlignment="1" applyProtection="1">
      <alignment vertical="center"/>
    </xf>
    <xf numFmtId="0" fontId="3" fillId="7" borderId="0" xfId="0" applyFont="1" applyFill="1" applyAlignment="1" applyProtection="1">
      <alignment horizontal="left" vertical="center" wrapText="1" indent="2"/>
    </xf>
    <xf numFmtId="0" fontId="3" fillId="7" borderId="0" xfId="0" applyFont="1" applyFill="1" applyProtection="1"/>
    <xf numFmtId="165" fontId="38" fillId="0" borderId="0" xfId="0" applyNumberFormat="1" applyFont="1" applyFill="1" applyAlignment="1" applyProtection="1">
      <alignment horizontal="center" vertical="center"/>
    </xf>
    <xf numFmtId="0" fontId="7" fillId="7" borderId="0" xfId="0" applyFont="1" applyFill="1" applyAlignment="1" applyProtection="1">
      <alignment horizontal="center"/>
    </xf>
    <xf numFmtId="0" fontId="13" fillId="7" borderId="0" xfId="0" applyFont="1" applyFill="1" applyAlignment="1" applyProtection="1">
      <alignment horizontal="center"/>
    </xf>
    <xf numFmtId="0" fontId="4" fillId="7" borderId="0" xfId="0" applyFont="1" applyFill="1" applyAlignment="1" applyProtection="1">
      <alignment horizontal="left" vertical="center" wrapText="1" indent="2"/>
    </xf>
    <xf numFmtId="0" fontId="3" fillId="7" borderId="0" xfId="0" applyFont="1" applyFill="1" applyAlignment="1" applyProtection="1">
      <alignment horizontal="left" vertical="center" wrapText="1" indent="2"/>
    </xf>
    <xf numFmtId="0" fontId="6" fillId="7" borderId="0" xfId="1" applyFill="1" applyAlignment="1" applyProtection="1">
      <alignment horizontal="left"/>
      <protection locked="0"/>
    </xf>
    <xf numFmtId="0" fontId="27" fillId="7" borderId="0" xfId="1" applyFont="1" applyFill="1" applyAlignment="1" applyProtection="1">
      <alignment horizontal="left" vertical="center"/>
      <protection locked="0"/>
    </xf>
    <xf numFmtId="0" fontId="14" fillId="7" borderId="17" xfId="0" applyFont="1" applyFill="1" applyBorder="1" applyAlignment="1">
      <alignment horizontal="center"/>
    </xf>
    <xf numFmtId="0" fontId="14" fillId="7" borderId="19" xfId="0" applyFont="1" applyFill="1" applyBorder="1" applyAlignment="1">
      <alignment horizontal="center"/>
    </xf>
    <xf numFmtId="167" fontId="10" fillId="7" borderId="20" xfId="0" applyNumberFormat="1" applyFont="1" applyFill="1" applyBorder="1" applyAlignment="1">
      <alignment horizontal="center" wrapText="1"/>
    </xf>
    <xf numFmtId="167" fontId="10" fillId="7" borderId="21" xfId="0" applyNumberFormat="1" applyFont="1" applyFill="1" applyBorder="1" applyAlignment="1">
      <alignment horizontal="center" wrapText="1"/>
    </xf>
    <xf numFmtId="10" fontId="19" fillId="0" borderId="0" xfId="0" applyNumberFormat="1" applyFont="1" applyFill="1" applyBorder="1" applyAlignment="1" applyProtection="1">
      <alignment horizontal="center" vertical="center" wrapText="1"/>
    </xf>
    <xf numFmtId="10" fontId="12" fillId="0" borderId="0" xfId="0" applyNumberFormat="1" applyFont="1" applyFill="1" applyBorder="1" applyAlignment="1" applyProtection="1">
      <alignment horizontal="center" vertical="center" wrapText="1"/>
    </xf>
    <xf numFmtId="49" fontId="10" fillId="11" borderId="0" xfId="0" applyNumberFormat="1" applyFont="1" applyFill="1" applyBorder="1" applyAlignment="1" applyProtection="1">
      <alignment horizontal="center" vertical="center"/>
    </xf>
    <xf numFmtId="164" fontId="12" fillId="0" borderId="0" xfId="0" applyNumberFormat="1" applyFont="1" applyFill="1" applyBorder="1" applyAlignment="1" applyProtection="1">
      <alignment horizontal="center" vertical="center"/>
    </xf>
    <xf numFmtId="164" fontId="11" fillId="0" borderId="0" xfId="1" applyNumberFormat="1" applyFont="1" applyFill="1" applyBorder="1" applyAlignment="1" applyProtection="1">
      <alignment horizontal="center" vertical="center"/>
      <protection locked="0"/>
    </xf>
    <xf numFmtId="164" fontId="12" fillId="0" borderId="0" xfId="0" applyNumberFormat="1" applyFont="1" applyFill="1" applyBorder="1" applyAlignment="1" applyProtection="1">
      <alignment horizontal="center" vertical="center"/>
      <protection locked="0"/>
    </xf>
    <xf numFmtId="0" fontId="2" fillId="2" borderId="17" xfId="0" applyFont="1" applyFill="1" applyBorder="1" applyAlignment="1" applyProtection="1">
      <alignment horizontal="center" vertical="center" wrapText="1"/>
    </xf>
    <xf numFmtId="0" fontId="2" fillId="2" borderId="19" xfId="0" applyFont="1" applyFill="1" applyBorder="1" applyAlignment="1" applyProtection="1">
      <alignment horizontal="center" vertical="center" wrapText="1"/>
    </xf>
    <xf numFmtId="0" fontId="9" fillId="0" borderId="0" xfId="0" applyFont="1" applyFill="1" applyBorder="1" applyAlignment="1" applyProtection="1">
      <alignment horizontal="left" vertical="center"/>
      <protection locked="0"/>
    </xf>
    <xf numFmtId="10" fontId="2" fillId="2" borderId="17" xfId="0" applyNumberFormat="1" applyFont="1" applyFill="1" applyBorder="1" applyAlignment="1" applyProtection="1">
      <alignment horizontal="center" vertical="center" wrapText="1"/>
    </xf>
    <xf numFmtId="10" fontId="2" fillId="2" borderId="19" xfId="0" applyNumberFormat="1" applyFont="1" applyFill="1" applyBorder="1" applyAlignment="1" applyProtection="1">
      <alignment horizontal="center" vertical="center" wrapText="1"/>
    </xf>
    <xf numFmtId="0" fontId="2" fillId="2" borderId="18" xfId="0" applyFont="1" applyFill="1" applyBorder="1" applyAlignment="1" applyProtection="1">
      <alignment horizontal="center" vertical="center" wrapText="1"/>
    </xf>
    <xf numFmtId="0" fontId="2" fillId="2" borderId="12" xfId="0" applyFont="1" applyFill="1" applyBorder="1" applyAlignment="1" applyProtection="1">
      <alignment horizontal="center" vertical="center" wrapText="1"/>
    </xf>
    <xf numFmtId="0" fontId="2" fillId="2" borderId="21" xfId="0" applyFont="1" applyFill="1" applyBorder="1" applyAlignment="1" applyProtection="1">
      <alignment horizontal="center" vertical="center" wrapText="1"/>
    </xf>
    <xf numFmtId="0" fontId="19" fillId="12" borderId="0" xfId="0" applyFont="1" applyFill="1" applyBorder="1" applyAlignment="1" applyProtection="1">
      <alignment horizontal="left" vertical="center" wrapText="1"/>
    </xf>
    <xf numFmtId="49" fontId="33" fillId="10" borderId="0" xfId="1" applyNumberFormat="1" applyFont="1" applyFill="1" applyBorder="1" applyAlignment="1" applyProtection="1">
      <alignment horizontal="center" vertical="center"/>
      <protection locked="0"/>
    </xf>
    <xf numFmtId="49" fontId="19" fillId="10" borderId="0" xfId="0" applyNumberFormat="1" applyFont="1" applyFill="1" applyBorder="1" applyAlignment="1" applyProtection="1">
      <alignment horizontal="left" vertical="center" wrapText="1"/>
    </xf>
    <xf numFmtId="49" fontId="9" fillId="11" borderId="0" xfId="0" applyNumberFormat="1" applyFont="1" applyFill="1" applyBorder="1" applyAlignment="1" applyProtection="1">
      <alignment horizontal="left" vertical="center" wrapText="1"/>
    </xf>
    <xf numFmtId="49" fontId="12" fillId="0" borderId="0" xfId="0" applyNumberFormat="1" applyFont="1" applyFill="1" applyBorder="1" applyAlignment="1" applyProtection="1">
      <alignment horizontal="left" vertical="center" wrapText="1"/>
    </xf>
    <xf numFmtId="49" fontId="19" fillId="10" borderId="0" xfId="0" applyNumberFormat="1" applyFont="1" applyFill="1" applyBorder="1" applyAlignment="1" applyProtection="1">
      <alignment horizontal="left" vertical="center" wrapText="1" indent="2"/>
    </xf>
    <xf numFmtId="0" fontId="4" fillId="10" borderId="0" xfId="0" applyFont="1" applyFill="1" applyBorder="1" applyAlignment="1" applyProtection="1">
      <alignment vertical="center"/>
    </xf>
    <xf numFmtId="49" fontId="19" fillId="10" borderId="0" xfId="0" applyNumberFormat="1" applyFont="1" applyFill="1" applyBorder="1" applyAlignment="1" applyProtection="1">
      <alignment vertical="center"/>
    </xf>
    <xf numFmtId="0" fontId="4" fillId="12" borderId="0" xfId="0" applyFont="1" applyFill="1" applyBorder="1" applyAlignment="1" applyProtection="1">
      <alignment horizontal="left"/>
    </xf>
    <xf numFmtId="49" fontId="25" fillId="11" borderId="0" xfId="0" applyNumberFormat="1" applyFont="1" applyFill="1" applyBorder="1" applyAlignment="1" applyProtection="1">
      <alignment horizontal="center" vertical="center" wrapText="1"/>
    </xf>
    <xf numFmtId="49" fontId="4" fillId="11" borderId="0" xfId="0" applyNumberFormat="1" applyFont="1" applyFill="1" applyBorder="1" applyAlignment="1" applyProtection="1">
      <alignment horizontal="center" vertical="center"/>
    </xf>
    <xf numFmtId="49" fontId="19" fillId="10" borderId="0" xfId="0" applyNumberFormat="1" applyFont="1" applyFill="1" applyBorder="1" applyAlignment="1" applyProtection="1">
      <alignment horizontal="center" vertical="center" wrapText="1"/>
    </xf>
    <xf numFmtId="49" fontId="19" fillId="0" borderId="0" xfId="0" applyNumberFormat="1" applyFont="1" applyFill="1" applyBorder="1" applyAlignment="1" applyProtection="1">
      <alignment horizontal="center" vertical="center" wrapText="1"/>
    </xf>
    <xf numFmtId="49" fontId="4" fillId="12" borderId="0" xfId="0" applyNumberFormat="1" applyFont="1" applyFill="1" applyBorder="1" applyAlignment="1" applyProtection="1">
      <alignment horizontal="center" vertical="center"/>
    </xf>
    <xf numFmtId="49" fontId="10" fillId="11" borderId="0" xfId="0" applyNumberFormat="1" applyFont="1" applyFill="1" applyBorder="1" applyAlignment="1" applyProtection="1">
      <alignment horizontal="center" vertical="center" wrapText="1"/>
    </xf>
    <xf numFmtId="10" fontId="19" fillId="12" borderId="15" xfId="0" applyNumberFormat="1" applyFont="1" applyFill="1" applyBorder="1" applyAlignment="1" applyProtection="1">
      <alignment horizontal="center" vertical="center" wrapText="1"/>
    </xf>
    <xf numFmtId="10" fontId="19" fillId="12" borderId="23" xfId="0" applyNumberFormat="1" applyFont="1" applyFill="1" applyBorder="1" applyAlignment="1" applyProtection="1">
      <alignment horizontal="center" vertical="center" wrapText="1"/>
    </xf>
    <xf numFmtId="10" fontId="19" fillId="12" borderId="14" xfId="0" applyNumberFormat="1" applyFont="1" applyFill="1" applyBorder="1" applyAlignment="1" applyProtection="1">
      <alignment horizontal="center" vertical="center" wrapText="1"/>
    </xf>
    <xf numFmtId="164" fontId="10" fillId="13" borderId="0" xfId="0" applyNumberFormat="1" applyFont="1" applyFill="1" applyBorder="1" applyAlignment="1" applyProtection="1">
      <alignment horizontal="center" vertical="center" wrapText="1"/>
    </xf>
    <xf numFmtId="0" fontId="36" fillId="13" borderId="0" xfId="1" applyFont="1" applyFill="1" applyBorder="1" applyAlignment="1" applyProtection="1">
      <alignment horizontal="center" vertical="center"/>
      <protection locked="0"/>
    </xf>
    <xf numFmtId="17" fontId="4" fillId="13" borderId="0" xfId="0" applyNumberFormat="1" applyFont="1" applyFill="1" applyBorder="1" applyAlignment="1" applyProtection="1">
      <alignment horizontal="center" vertical="center" wrapText="1"/>
    </xf>
    <xf numFmtId="49" fontId="9" fillId="12" borderId="0" xfId="0" applyNumberFormat="1" applyFont="1" applyFill="1" applyBorder="1" applyAlignment="1" applyProtection="1">
      <alignment horizontal="left" vertical="center" wrapText="1"/>
    </xf>
    <xf numFmtId="0" fontId="19" fillId="0" borderId="0" xfId="0" applyFont="1" applyFill="1" applyBorder="1" applyAlignment="1" applyProtection="1">
      <alignment horizontal="center" vertical="center"/>
    </xf>
    <xf numFmtId="10" fontId="19" fillId="12" borderId="15" xfId="0" applyNumberFormat="1" applyFont="1" applyFill="1" applyBorder="1" applyAlignment="1" applyProtection="1">
      <alignment horizontal="left" vertical="center" wrapText="1"/>
    </xf>
    <xf numFmtId="10" fontId="19" fillId="12" borderId="23" xfId="0" applyNumberFormat="1" applyFont="1" applyFill="1" applyBorder="1" applyAlignment="1" applyProtection="1">
      <alignment horizontal="left" vertical="center" wrapText="1"/>
    </xf>
    <xf numFmtId="10" fontId="19" fillId="12" borderId="14" xfId="0" applyNumberFormat="1" applyFont="1" applyFill="1" applyBorder="1" applyAlignment="1" applyProtection="1">
      <alignment horizontal="left" vertical="center" wrapText="1"/>
    </xf>
    <xf numFmtId="0" fontId="32" fillId="0" borderId="0" xfId="1" applyFont="1" applyFill="1" applyBorder="1" applyAlignment="1" applyProtection="1">
      <alignment horizontal="center" vertical="center"/>
      <protection locked="0"/>
    </xf>
    <xf numFmtId="0" fontId="4" fillId="0" borderId="0" xfId="0" applyFont="1" applyFill="1" applyBorder="1" applyAlignment="1" applyProtection="1">
      <alignment horizontal="center" vertical="center"/>
      <protection locked="0"/>
    </xf>
    <xf numFmtId="0" fontId="2" fillId="4" borderId="18" xfId="0" applyFont="1" applyFill="1" applyBorder="1" applyAlignment="1" applyProtection="1">
      <alignment horizontal="center" vertical="center" wrapText="1"/>
    </xf>
    <xf numFmtId="0" fontId="2" fillId="4" borderId="19" xfId="0" applyFont="1" applyFill="1" applyBorder="1" applyAlignment="1" applyProtection="1">
      <alignment horizontal="center" vertical="center" wrapText="1"/>
    </xf>
    <xf numFmtId="0" fontId="2" fillId="4" borderId="12" xfId="0" applyFont="1" applyFill="1" applyBorder="1" applyAlignment="1" applyProtection="1">
      <alignment horizontal="center" vertical="center" wrapText="1"/>
    </xf>
    <xf numFmtId="0" fontId="2" fillId="4" borderId="21" xfId="0" applyFont="1" applyFill="1" applyBorder="1" applyAlignment="1" applyProtection="1">
      <alignment horizontal="center" vertical="center" wrapText="1"/>
    </xf>
    <xf numFmtId="0" fontId="2" fillId="4" borderId="17" xfId="0" applyFont="1" applyFill="1" applyBorder="1" applyAlignment="1" applyProtection="1">
      <alignment horizontal="center" vertical="center" wrapText="1"/>
    </xf>
    <xf numFmtId="0" fontId="4" fillId="0" borderId="0" xfId="0" applyFont="1" applyFill="1" applyBorder="1" applyAlignment="1" applyProtection="1">
      <alignment horizontal="left" vertical="center"/>
    </xf>
    <xf numFmtId="0" fontId="4" fillId="0" borderId="12" xfId="0" applyFont="1" applyFill="1" applyBorder="1" applyAlignment="1" applyProtection="1">
      <alignment horizontal="left" vertical="center"/>
    </xf>
    <xf numFmtId="49" fontId="4" fillId="11" borderId="0" xfId="0" applyNumberFormat="1" applyFont="1" applyFill="1" applyBorder="1" applyAlignment="1" applyProtection="1">
      <alignment horizontal="left" vertical="center" wrapText="1"/>
    </xf>
    <xf numFmtId="0" fontId="2" fillId="6" borderId="8" xfId="0" applyFont="1" applyFill="1" applyBorder="1" applyAlignment="1" applyProtection="1">
      <alignment horizontal="center" vertical="center" wrapText="1"/>
    </xf>
    <xf numFmtId="0" fontId="2" fillId="6" borderId="9" xfId="0" applyFont="1" applyFill="1" applyBorder="1" applyAlignment="1" applyProtection="1">
      <alignment horizontal="center" vertical="center" wrapText="1"/>
    </xf>
    <xf numFmtId="49" fontId="9" fillId="11" borderId="0" xfId="0" applyNumberFormat="1" applyFont="1" applyFill="1" applyBorder="1" applyAlignment="1" applyProtection="1">
      <alignment horizontal="center" vertical="center" wrapText="1"/>
    </xf>
    <xf numFmtId="0" fontId="6" fillId="0" borderId="0" xfId="1" applyFill="1" applyBorder="1" applyAlignment="1" applyProtection="1">
      <alignment horizontal="center" vertical="center"/>
      <protection locked="0"/>
    </xf>
    <xf numFmtId="0" fontId="9" fillId="0" borderId="0" xfId="0" applyFont="1" applyFill="1" applyBorder="1" applyAlignment="1" applyProtection="1">
      <alignment horizontal="left" vertical="center"/>
    </xf>
    <xf numFmtId="0" fontId="9" fillId="0" borderId="12" xfId="0" applyFont="1" applyFill="1" applyBorder="1" applyAlignment="1" applyProtection="1">
      <alignment horizontal="left" vertical="center"/>
    </xf>
    <xf numFmtId="10" fontId="2" fillId="3" borderId="8" xfId="0" applyNumberFormat="1" applyFont="1" applyFill="1" applyBorder="1" applyAlignment="1" applyProtection="1">
      <alignment horizontal="center" vertical="center" wrapText="1"/>
    </xf>
    <xf numFmtId="10" fontId="2" fillId="3" borderId="9" xfId="0" applyNumberFormat="1" applyFont="1" applyFill="1" applyBorder="1" applyAlignment="1" applyProtection="1">
      <alignment horizontal="center" vertical="center" wrapText="1"/>
    </xf>
    <xf numFmtId="0" fontId="2" fillId="3" borderId="8" xfId="0" applyFont="1" applyFill="1" applyBorder="1" applyAlignment="1" applyProtection="1">
      <alignment horizontal="center" vertical="center" wrapText="1"/>
    </xf>
    <xf numFmtId="0" fontId="2" fillId="3" borderId="9" xfId="0" applyFont="1" applyFill="1" applyBorder="1" applyAlignment="1" applyProtection="1">
      <alignment horizontal="center" vertical="center" wrapText="1"/>
    </xf>
    <xf numFmtId="49" fontId="4" fillId="11" borderId="0" xfId="0" applyNumberFormat="1" applyFont="1" applyFill="1" applyBorder="1" applyAlignment="1" applyProtection="1">
      <alignment horizontal="center" vertical="center" wrapText="1"/>
    </xf>
    <xf numFmtId="0" fontId="5" fillId="3" borderId="13" xfId="0" applyFont="1" applyFill="1" applyBorder="1" applyAlignment="1" applyProtection="1">
      <alignment horizontal="center" vertical="center"/>
    </xf>
    <xf numFmtId="0" fontId="16" fillId="9" borderId="27" xfId="0" applyFont="1" applyFill="1" applyBorder="1" applyAlignment="1" applyProtection="1">
      <alignment horizontal="left" vertical="center"/>
    </xf>
    <xf numFmtId="0" fontId="5" fillId="3" borderId="16" xfId="0" applyFont="1" applyFill="1" applyBorder="1" applyAlignment="1" applyProtection="1">
      <alignment horizontal="center" vertical="center"/>
    </xf>
    <xf numFmtId="0" fontId="5" fillId="6" borderId="13" xfId="0" applyFont="1" applyFill="1" applyBorder="1" applyAlignment="1" applyProtection="1">
      <alignment horizontal="center" vertical="center"/>
    </xf>
    <xf numFmtId="0" fontId="5" fillId="4" borderId="15" xfId="0" applyFont="1" applyFill="1" applyBorder="1" applyAlignment="1" applyProtection="1">
      <alignment horizontal="center" vertical="center"/>
    </xf>
    <xf numFmtId="0" fontId="5" fillId="4" borderId="14" xfId="0" applyFont="1" applyFill="1" applyBorder="1" applyAlignment="1" applyProtection="1">
      <alignment horizontal="center" vertical="center"/>
    </xf>
    <xf numFmtId="0" fontId="5" fillId="4" borderId="13" xfId="0" applyFont="1" applyFill="1" applyBorder="1" applyAlignment="1" applyProtection="1">
      <alignment horizontal="center" vertical="center"/>
    </xf>
    <xf numFmtId="0" fontId="5" fillId="2" borderId="13" xfId="0" applyFont="1" applyFill="1" applyBorder="1" applyAlignment="1" applyProtection="1">
      <alignment horizontal="center" vertical="center"/>
    </xf>
    <xf numFmtId="0" fontId="22" fillId="7" borderId="0" xfId="0" applyFont="1" applyFill="1" applyAlignment="1" applyProtection="1">
      <alignment horizontal="center" vertical="center"/>
    </xf>
    <xf numFmtId="165" fontId="38" fillId="0" borderId="0" xfId="0" applyNumberFormat="1" applyFont="1" applyFill="1" applyAlignment="1" applyProtection="1">
      <alignment horizontal="center" vertical="center"/>
    </xf>
    <xf numFmtId="0" fontId="16" fillId="14" borderId="27" xfId="0" applyFont="1" applyFill="1" applyBorder="1" applyAlignment="1" applyProtection="1">
      <alignment horizontal="left" vertical="center"/>
    </xf>
    <xf numFmtId="0" fontId="39" fillId="2" borderId="13" xfId="0" applyFont="1" applyFill="1" applyBorder="1" applyAlignment="1" applyProtection="1">
      <alignment horizontal="center" vertical="center"/>
    </xf>
  </cellXfs>
  <cellStyles count="3">
    <cellStyle name="Lien hypertexte" xfId="1" builtinId="8"/>
    <cellStyle name="Normal" xfId="0" builtinId="0"/>
    <cellStyle name="Pourcentage" xfId="2" builtinId="5"/>
  </cellStyles>
  <dxfs count="134">
    <dxf>
      <fill>
        <patternFill>
          <bgColor theme="0" tint="-0.34998626667073579"/>
        </patternFill>
      </fill>
    </dxf>
    <dxf>
      <fill>
        <patternFill>
          <bgColor rgb="FF92D050"/>
        </patternFill>
      </fill>
    </dxf>
    <dxf>
      <fill>
        <patternFill>
          <bgColor rgb="FFFF7C80"/>
        </patternFill>
      </fill>
    </dxf>
    <dxf>
      <fill>
        <patternFill>
          <bgColor rgb="FFFFFFCC"/>
        </patternFill>
      </fill>
    </dxf>
    <dxf>
      <fill>
        <patternFill>
          <bgColor rgb="FF92D050"/>
        </patternFill>
      </fill>
    </dxf>
    <dxf>
      <fill>
        <patternFill>
          <bgColor rgb="FFFF7C80"/>
        </patternFill>
      </fill>
    </dxf>
    <dxf>
      <fill>
        <patternFill>
          <bgColor theme="0" tint="-0.34998626667073579"/>
        </patternFill>
      </fill>
    </dxf>
    <dxf>
      <fill>
        <patternFill>
          <bgColor rgb="FF92D050"/>
        </patternFill>
      </fill>
    </dxf>
    <dxf>
      <fill>
        <patternFill>
          <bgColor rgb="FFFF7C80"/>
        </patternFill>
      </fill>
    </dxf>
    <dxf>
      <fill>
        <patternFill>
          <bgColor rgb="FFFFFFCC"/>
        </patternFill>
      </fill>
    </dxf>
    <dxf>
      <fill>
        <patternFill>
          <bgColor rgb="FF92D050"/>
        </patternFill>
      </fill>
    </dxf>
    <dxf>
      <fill>
        <patternFill>
          <bgColor rgb="FFFF7C80"/>
        </patternFill>
      </fill>
    </dxf>
    <dxf>
      <fill>
        <patternFill>
          <bgColor theme="0" tint="-0.34998626667073579"/>
        </patternFill>
      </fill>
    </dxf>
    <dxf>
      <fill>
        <patternFill>
          <bgColor rgb="FF92D050"/>
        </patternFill>
      </fill>
    </dxf>
    <dxf>
      <fill>
        <patternFill>
          <bgColor rgb="FFFF7C80"/>
        </patternFill>
      </fill>
    </dxf>
    <dxf>
      <fill>
        <patternFill>
          <bgColor rgb="FFFFFFCC"/>
        </patternFill>
      </fill>
    </dxf>
    <dxf>
      <fill>
        <patternFill>
          <bgColor rgb="FF92D050"/>
        </patternFill>
      </fill>
    </dxf>
    <dxf>
      <fill>
        <patternFill>
          <bgColor rgb="FFFF7C80"/>
        </patternFill>
      </fill>
    </dxf>
    <dxf>
      <fill>
        <patternFill>
          <bgColor theme="0" tint="-0.34998626667073579"/>
        </patternFill>
      </fill>
    </dxf>
    <dxf>
      <fill>
        <patternFill>
          <bgColor rgb="FF92D050"/>
        </patternFill>
      </fill>
    </dxf>
    <dxf>
      <fill>
        <patternFill>
          <bgColor rgb="FFFF7C80"/>
        </patternFill>
      </fill>
    </dxf>
    <dxf>
      <fill>
        <patternFill>
          <bgColor rgb="FFFFFFCC"/>
        </patternFill>
      </fill>
    </dxf>
    <dxf>
      <fill>
        <patternFill>
          <bgColor rgb="FF92D050"/>
        </patternFill>
      </fill>
    </dxf>
    <dxf>
      <fill>
        <patternFill>
          <bgColor rgb="FFFF7C80"/>
        </patternFill>
      </fill>
    </dxf>
    <dxf>
      <fill>
        <patternFill>
          <bgColor theme="0" tint="-0.34998626667073579"/>
        </patternFill>
      </fill>
    </dxf>
    <dxf>
      <fill>
        <patternFill>
          <bgColor rgb="FF92D050"/>
        </patternFill>
      </fill>
    </dxf>
    <dxf>
      <fill>
        <patternFill>
          <bgColor rgb="FFFF7C80"/>
        </patternFill>
      </fill>
    </dxf>
    <dxf>
      <fill>
        <patternFill>
          <bgColor rgb="FFFFFFCC"/>
        </patternFill>
      </fill>
    </dxf>
    <dxf>
      <fill>
        <patternFill>
          <bgColor rgb="FF92D050"/>
        </patternFill>
      </fill>
    </dxf>
    <dxf>
      <fill>
        <patternFill>
          <bgColor rgb="FFFF7C80"/>
        </patternFill>
      </fill>
    </dxf>
    <dxf>
      <fill>
        <patternFill>
          <bgColor theme="0" tint="-0.34998626667073579"/>
        </patternFill>
      </fill>
    </dxf>
    <dxf>
      <fill>
        <patternFill>
          <bgColor rgb="FF92D050"/>
        </patternFill>
      </fill>
    </dxf>
    <dxf>
      <fill>
        <patternFill>
          <bgColor rgb="FFFF7C80"/>
        </patternFill>
      </fill>
    </dxf>
    <dxf>
      <fill>
        <patternFill>
          <bgColor rgb="FFFFFFCC"/>
        </patternFill>
      </fill>
    </dxf>
    <dxf>
      <fill>
        <patternFill>
          <bgColor rgb="FF92D050"/>
        </patternFill>
      </fill>
    </dxf>
    <dxf>
      <fill>
        <patternFill>
          <bgColor rgb="FFFF7C80"/>
        </patternFill>
      </fill>
    </dxf>
    <dxf>
      <fill>
        <patternFill>
          <bgColor theme="0" tint="-0.34998626667073579"/>
        </patternFill>
      </fill>
    </dxf>
    <dxf>
      <fill>
        <patternFill>
          <bgColor rgb="FF92D050"/>
        </patternFill>
      </fill>
    </dxf>
    <dxf>
      <fill>
        <patternFill>
          <bgColor rgb="FFFF7C80"/>
        </patternFill>
      </fill>
    </dxf>
    <dxf>
      <fill>
        <patternFill>
          <bgColor rgb="FFFFFFCC"/>
        </patternFill>
      </fill>
    </dxf>
    <dxf>
      <fill>
        <patternFill>
          <bgColor rgb="FF92D050"/>
        </patternFill>
      </fill>
    </dxf>
    <dxf>
      <fill>
        <patternFill>
          <bgColor rgb="FFFF7C80"/>
        </patternFill>
      </fill>
    </dxf>
    <dxf>
      <fill>
        <patternFill>
          <bgColor theme="0" tint="-0.34998626667073579"/>
        </patternFill>
      </fill>
    </dxf>
    <dxf>
      <fill>
        <patternFill>
          <bgColor rgb="FF92D050"/>
        </patternFill>
      </fill>
    </dxf>
    <dxf>
      <fill>
        <patternFill>
          <bgColor rgb="FFFF7C80"/>
        </patternFill>
      </fill>
    </dxf>
    <dxf>
      <fill>
        <patternFill>
          <bgColor rgb="FFFFFFCC"/>
        </patternFill>
      </fill>
    </dxf>
    <dxf>
      <fill>
        <patternFill>
          <bgColor rgb="FF92D050"/>
        </patternFill>
      </fill>
    </dxf>
    <dxf>
      <fill>
        <patternFill>
          <bgColor rgb="FFFF7C80"/>
        </patternFill>
      </fill>
    </dxf>
    <dxf>
      <fill>
        <patternFill>
          <bgColor theme="0" tint="-0.34998626667073579"/>
        </patternFill>
      </fill>
    </dxf>
    <dxf>
      <fill>
        <patternFill>
          <bgColor rgb="FF92D050"/>
        </patternFill>
      </fill>
    </dxf>
    <dxf>
      <fill>
        <patternFill>
          <bgColor rgb="FFFF7C80"/>
        </patternFill>
      </fill>
    </dxf>
    <dxf>
      <fill>
        <patternFill>
          <bgColor rgb="FFFFFFCC"/>
        </patternFill>
      </fill>
    </dxf>
    <dxf>
      <fill>
        <patternFill>
          <bgColor rgb="FF92D050"/>
        </patternFill>
      </fill>
    </dxf>
    <dxf>
      <fill>
        <patternFill>
          <bgColor rgb="FFFF7C80"/>
        </patternFill>
      </fill>
    </dxf>
    <dxf>
      <fill>
        <patternFill>
          <bgColor theme="0" tint="-0.34998626667073579"/>
        </patternFill>
      </fill>
    </dxf>
    <dxf>
      <fill>
        <patternFill>
          <bgColor rgb="FF92D050"/>
        </patternFill>
      </fill>
    </dxf>
    <dxf>
      <fill>
        <patternFill>
          <bgColor rgb="FFFF7C80"/>
        </patternFill>
      </fill>
    </dxf>
    <dxf>
      <fill>
        <patternFill>
          <bgColor rgb="FFFFFFCC"/>
        </patternFill>
      </fill>
    </dxf>
    <dxf>
      <fill>
        <patternFill>
          <bgColor rgb="FF92D050"/>
        </patternFill>
      </fill>
    </dxf>
    <dxf>
      <fill>
        <patternFill>
          <bgColor rgb="FFFF7C80"/>
        </patternFill>
      </fill>
    </dxf>
    <dxf>
      <fill>
        <patternFill>
          <bgColor theme="0" tint="-0.34998626667073579"/>
        </patternFill>
      </fill>
    </dxf>
    <dxf>
      <fill>
        <patternFill>
          <bgColor rgb="FF92D050"/>
        </patternFill>
      </fill>
    </dxf>
    <dxf>
      <fill>
        <patternFill>
          <bgColor rgb="FFFF7C80"/>
        </patternFill>
      </fill>
    </dxf>
    <dxf>
      <fill>
        <patternFill>
          <bgColor rgb="FFFFFFCC"/>
        </patternFill>
      </fill>
    </dxf>
    <dxf>
      <fill>
        <patternFill>
          <bgColor rgb="FF92D050"/>
        </patternFill>
      </fill>
    </dxf>
    <dxf>
      <fill>
        <patternFill>
          <bgColor rgb="FFFF7C80"/>
        </patternFill>
      </fill>
    </dxf>
    <dxf>
      <fill>
        <patternFill>
          <bgColor theme="0" tint="-0.34998626667073579"/>
        </patternFill>
      </fill>
    </dxf>
    <dxf>
      <fill>
        <patternFill>
          <bgColor rgb="FF92D050"/>
        </patternFill>
      </fill>
    </dxf>
    <dxf>
      <fill>
        <patternFill>
          <bgColor rgb="FFFF7C80"/>
        </patternFill>
      </fill>
    </dxf>
    <dxf>
      <fill>
        <patternFill>
          <bgColor rgb="FFFFFFCC"/>
        </patternFill>
      </fill>
    </dxf>
    <dxf>
      <fill>
        <patternFill>
          <bgColor rgb="FF92D050"/>
        </patternFill>
      </fill>
    </dxf>
    <dxf>
      <fill>
        <patternFill>
          <bgColor rgb="FFFF7C80"/>
        </patternFill>
      </fill>
    </dxf>
    <dxf>
      <fill>
        <patternFill>
          <bgColor theme="0" tint="-0.34998626667073579"/>
        </patternFill>
      </fill>
    </dxf>
    <dxf>
      <fill>
        <patternFill>
          <bgColor theme="0" tint="-0.34998626667073579"/>
        </patternFill>
      </fill>
    </dxf>
    <dxf>
      <font>
        <color theme="0" tint="-0.14996795556505021"/>
      </font>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ill>
        <patternFill>
          <bgColor theme="0" tint="-0.34998626667073579"/>
        </patternFill>
      </fill>
    </dxf>
    <dxf>
      <fill>
        <patternFill>
          <bgColor theme="0" tint="-0.34998626667073579"/>
        </patternFill>
      </fill>
    </dxf>
    <dxf>
      <font>
        <color theme="0" tint="-0.14996795556505021"/>
      </font>
    </dxf>
    <dxf>
      <font>
        <color rgb="FF9C5700"/>
      </font>
      <fill>
        <patternFill>
          <bgColor rgb="FFFFEB9C"/>
        </patternFill>
      </fill>
    </dxf>
    <dxf>
      <font>
        <color theme="0" tint="-0.14996795556505021"/>
      </font>
      <fill>
        <patternFill>
          <bgColor theme="0" tint="-0.14996795556505021"/>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theme="0" tint="-0.34998626667073579"/>
        </patternFill>
      </fill>
    </dxf>
    <dxf>
      <fill>
        <patternFill>
          <bgColor theme="0" tint="-0.34998626667073579"/>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theme="0" tint="-0.14996795556505021"/>
      </font>
      <fill>
        <patternFill>
          <bgColor theme="0" tint="-0.14996795556505021"/>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theme="0" tint="-0.14996795556505021"/>
      </font>
      <fill>
        <patternFill>
          <bgColor theme="0" tint="-0.14996795556505021"/>
        </patternFill>
      </fill>
    </dxf>
    <dxf>
      <font>
        <color theme="0" tint="-0.14996795556505021"/>
      </font>
    </dxf>
    <dxf>
      <fill>
        <patternFill>
          <bgColor theme="0" tint="-0.34998626667073579"/>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theme="0" tint="-0.14996795556505021"/>
      </font>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theme="0" tint="-0.14996795556505021"/>
      </font>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theme="0" tint="-0.14996795556505021"/>
      </font>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theme="0" tint="-0.14996795556505021"/>
      </font>
    </dxf>
    <dxf>
      <font>
        <color theme="0" tint="-0.14996795556505021"/>
      </font>
      <fill>
        <patternFill>
          <bgColor theme="0" tint="-0.14996795556505021"/>
        </patternFill>
      </fill>
    </dxf>
  </dxfs>
  <tableStyles count="0" defaultTableStyle="TableStyleMedium2" defaultPivotStyle="PivotStyleLight16"/>
  <colors>
    <mruColors>
      <color rgb="FFFF7C80"/>
      <color rgb="FFFF5050"/>
      <color rgb="FFFFFFCC"/>
      <color rgb="FFFFFF99"/>
      <color rgb="FF000000"/>
      <color rgb="FFFF004E"/>
      <color rgb="FFCA3949"/>
      <color rgb="FFBD081B"/>
      <color rgb="FF0077B5"/>
      <color rgb="FF00ACE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00.xml.rels><?xml version="1.0" encoding="UTF-8" standalone="yes"?>
<Relationships xmlns="http://schemas.openxmlformats.org/package/2006/relationships"><Relationship Id="rId2" Type="http://schemas.microsoft.com/office/2011/relationships/chartColorStyle" Target="colors96.xml"/><Relationship Id="rId1" Type="http://schemas.microsoft.com/office/2011/relationships/chartStyle" Target="style96.xml"/></Relationships>
</file>

<file path=xl/charts/_rels/chart101.xml.rels><?xml version="1.0" encoding="UTF-8" standalone="yes"?>
<Relationships xmlns="http://schemas.openxmlformats.org/package/2006/relationships"><Relationship Id="rId2" Type="http://schemas.microsoft.com/office/2011/relationships/chartColorStyle" Target="colors97.xml"/><Relationship Id="rId1" Type="http://schemas.microsoft.com/office/2011/relationships/chartStyle" Target="style97.xml"/></Relationships>
</file>

<file path=xl/charts/_rels/chart102.xml.rels><?xml version="1.0" encoding="UTF-8" standalone="yes"?>
<Relationships xmlns="http://schemas.openxmlformats.org/package/2006/relationships"><Relationship Id="rId2" Type="http://schemas.microsoft.com/office/2011/relationships/chartColorStyle" Target="colors98.xml"/><Relationship Id="rId1" Type="http://schemas.microsoft.com/office/2011/relationships/chartStyle" Target="style98.xml"/></Relationships>
</file>

<file path=xl/charts/_rels/chart103.xml.rels><?xml version="1.0" encoding="UTF-8" standalone="yes"?>
<Relationships xmlns="http://schemas.openxmlformats.org/package/2006/relationships"><Relationship Id="rId2" Type="http://schemas.microsoft.com/office/2011/relationships/chartColorStyle" Target="colors99.xml"/><Relationship Id="rId1" Type="http://schemas.microsoft.com/office/2011/relationships/chartStyle" Target="style99.xml"/></Relationships>
</file>

<file path=xl/charts/_rels/chart104.xml.rels><?xml version="1.0" encoding="UTF-8" standalone="yes"?>
<Relationships xmlns="http://schemas.openxmlformats.org/package/2006/relationships"><Relationship Id="rId2" Type="http://schemas.microsoft.com/office/2011/relationships/chartColorStyle" Target="colors100.xml"/><Relationship Id="rId1" Type="http://schemas.microsoft.com/office/2011/relationships/chartStyle" Target="style100.xml"/></Relationships>
</file>

<file path=xl/charts/_rels/chart105.xml.rels><?xml version="1.0" encoding="UTF-8" standalone="yes"?>
<Relationships xmlns="http://schemas.openxmlformats.org/package/2006/relationships"><Relationship Id="rId2" Type="http://schemas.microsoft.com/office/2011/relationships/chartColorStyle" Target="colors101.xml"/><Relationship Id="rId1" Type="http://schemas.microsoft.com/office/2011/relationships/chartStyle" Target="style101.xml"/></Relationships>
</file>

<file path=xl/charts/_rels/chart106.xml.rels><?xml version="1.0" encoding="UTF-8" standalone="yes"?>
<Relationships xmlns="http://schemas.openxmlformats.org/package/2006/relationships"><Relationship Id="rId2" Type="http://schemas.microsoft.com/office/2011/relationships/chartColorStyle" Target="colors102.xml"/><Relationship Id="rId1" Type="http://schemas.microsoft.com/office/2011/relationships/chartStyle" Target="style102.xml"/></Relationships>
</file>

<file path=xl/charts/_rels/chart107.xml.rels><?xml version="1.0" encoding="UTF-8" standalone="yes"?>
<Relationships xmlns="http://schemas.openxmlformats.org/package/2006/relationships"><Relationship Id="rId2" Type="http://schemas.microsoft.com/office/2011/relationships/chartColorStyle" Target="colors103.xml"/><Relationship Id="rId1" Type="http://schemas.microsoft.com/office/2011/relationships/chartStyle" Target="style103.xml"/></Relationships>
</file>

<file path=xl/charts/_rels/chart108.xml.rels><?xml version="1.0" encoding="UTF-8" standalone="yes"?>
<Relationships xmlns="http://schemas.openxmlformats.org/package/2006/relationships"><Relationship Id="rId2" Type="http://schemas.microsoft.com/office/2011/relationships/chartColorStyle" Target="colors104.xml"/><Relationship Id="rId1" Type="http://schemas.microsoft.com/office/2011/relationships/chartStyle" Target="style104.xml"/></Relationships>
</file>

<file path=xl/charts/_rels/chart109.xml.rels><?xml version="1.0" encoding="UTF-8" standalone="yes"?>
<Relationships xmlns="http://schemas.openxmlformats.org/package/2006/relationships"><Relationship Id="rId2" Type="http://schemas.microsoft.com/office/2011/relationships/chartColorStyle" Target="colors105.xml"/><Relationship Id="rId1" Type="http://schemas.microsoft.com/office/2011/relationships/chartStyle" Target="style105.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10.xml.rels><?xml version="1.0" encoding="UTF-8" standalone="yes"?>
<Relationships xmlns="http://schemas.openxmlformats.org/package/2006/relationships"><Relationship Id="rId2" Type="http://schemas.microsoft.com/office/2011/relationships/chartColorStyle" Target="colors106.xml"/><Relationship Id="rId1" Type="http://schemas.microsoft.com/office/2011/relationships/chartStyle" Target="style106.xml"/></Relationships>
</file>

<file path=xl/charts/_rels/chart111.xml.rels><?xml version="1.0" encoding="UTF-8" standalone="yes"?>
<Relationships xmlns="http://schemas.openxmlformats.org/package/2006/relationships"><Relationship Id="rId2" Type="http://schemas.microsoft.com/office/2011/relationships/chartColorStyle" Target="colors107.xml"/><Relationship Id="rId1" Type="http://schemas.microsoft.com/office/2011/relationships/chartStyle" Target="style107.xml"/></Relationships>
</file>

<file path=xl/charts/_rels/chart112.xml.rels><?xml version="1.0" encoding="UTF-8" standalone="yes"?>
<Relationships xmlns="http://schemas.openxmlformats.org/package/2006/relationships"><Relationship Id="rId2" Type="http://schemas.microsoft.com/office/2011/relationships/chartColorStyle" Target="colors108.xml"/><Relationship Id="rId1" Type="http://schemas.microsoft.com/office/2011/relationships/chartStyle" Target="style108.xml"/></Relationships>
</file>

<file path=xl/charts/_rels/chart113.xml.rels><?xml version="1.0" encoding="UTF-8" standalone="yes"?>
<Relationships xmlns="http://schemas.openxmlformats.org/package/2006/relationships"><Relationship Id="rId2" Type="http://schemas.microsoft.com/office/2011/relationships/chartColorStyle" Target="colors109.xml"/><Relationship Id="rId1" Type="http://schemas.microsoft.com/office/2011/relationships/chartStyle" Target="style109.xml"/></Relationships>
</file>

<file path=xl/charts/_rels/chart114.xml.rels><?xml version="1.0" encoding="UTF-8" standalone="yes"?>
<Relationships xmlns="http://schemas.openxmlformats.org/package/2006/relationships"><Relationship Id="rId2" Type="http://schemas.microsoft.com/office/2011/relationships/chartColorStyle" Target="colors110.xml"/><Relationship Id="rId1" Type="http://schemas.microsoft.com/office/2011/relationships/chartStyle" Target="style110.xml"/></Relationships>
</file>

<file path=xl/charts/_rels/chart115.xml.rels><?xml version="1.0" encoding="UTF-8" standalone="yes"?>
<Relationships xmlns="http://schemas.openxmlformats.org/package/2006/relationships"><Relationship Id="rId2" Type="http://schemas.microsoft.com/office/2011/relationships/chartColorStyle" Target="colors111.xml"/><Relationship Id="rId1" Type="http://schemas.microsoft.com/office/2011/relationships/chartStyle" Target="style111.xml"/></Relationships>
</file>

<file path=xl/charts/_rels/chart116.xml.rels><?xml version="1.0" encoding="UTF-8" standalone="yes"?>
<Relationships xmlns="http://schemas.openxmlformats.org/package/2006/relationships"><Relationship Id="rId2" Type="http://schemas.microsoft.com/office/2011/relationships/chartColorStyle" Target="colors112.xml"/><Relationship Id="rId1" Type="http://schemas.microsoft.com/office/2011/relationships/chartStyle" Target="style112.xml"/></Relationships>
</file>

<file path=xl/charts/_rels/chart117.xml.rels><?xml version="1.0" encoding="UTF-8" standalone="yes"?>
<Relationships xmlns="http://schemas.openxmlformats.org/package/2006/relationships"><Relationship Id="rId2" Type="http://schemas.microsoft.com/office/2011/relationships/chartColorStyle" Target="colors113.xml"/><Relationship Id="rId1" Type="http://schemas.microsoft.com/office/2011/relationships/chartStyle" Target="style113.xml"/></Relationships>
</file>

<file path=xl/charts/_rels/chart118.xml.rels><?xml version="1.0" encoding="UTF-8" standalone="yes"?>
<Relationships xmlns="http://schemas.openxmlformats.org/package/2006/relationships"><Relationship Id="rId2" Type="http://schemas.microsoft.com/office/2011/relationships/chartColorStyle" Target="colors114.xml"/><Relationship Id="rId1" Type="http://schemas.microsoft.com/office/2011/relationships/chartStyle" Target="style114.xml"/></Relationships>
</file>

<file path=xl/charts/_rels/chart119.xml.rels><?xml version="1.0" encoding="UTF-8" standalone="yes"?>
<Relationships xmlns="http://schemas.openxmlformats.org/package/2006/relationships"><Relationship Id="rId2" Type="http://schemas.microsoft.com/office/2011/relationships/chartColorStyle" Target="colors115.xml"/><Relationship Id="rId1" Type="http://schemas.microsoft.com/office/2011/relationships/chartStyle" Target="style115.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20.xml.rels><?xml version="1.0" encoding="UTF-8" standalone="yes"?>
<Relationships xmlns="http://schemas.openxmlformats.org/package/2006/relationships"><Relationship Id="rId2" Type="http://schemas.microsoft.com/office/2011/relationships/chartColorStyle" Target="colors116.xml"/><Relationship Id="rId1" Type="http://schemas.microsoft.com/office/2011/relationships/chartStyle" Target="style116.xml"/></Relationships>
</file>

<file path=xl/charts/_rels/chart121.xml.rels><?xml version="1.0" encoding="UTF-8" standalone="yes"?>
<Relationships xmlns="http://schemas.openxmlformats.org/package/2006/relationships"><Relationship Id="rId2" Type="http://schemas.microsoft.com/office/2011/relationships/chartColorStyle" Target="colors117.xml"/><Relationship Id="rId1" Type="http://schemas.microsoft.com/office/2011/relationships/chartStyle" Target="style117.xml"/></Relationships>
</file>

<file path=xl/charts/_rels/chart122.xml.rels><?xml version="1.0" encoding="UTF-8" standalone="yes"?>
<Relationships xmlns="http://schemas.openxmlformats.org/package/2006/relationships"><Relationship Id="rId2" Type="http://schemas.microsoft.com/office/2011/relationships/chartColorStyle" Target="colors118.xml"/><Relationship Id="rId1" Type="http://schemas.microsoft.com/office/2011/relationships/chartStyle" Target="style118.xml"/></Relationships>
</file>

<file path=xl/charts/_rels/chart123.xml.rels><?xml version="1.0" encoding="UTF-8" standalone="yes"?>
<Relationships xmlns="http://schemas.openxmlformats.org/package/2006/relationships"><Relationship Id="rId2" Type="http://schemas.microsoft.com/office/2011/relationships/chartColorStyle" Target="colors119.xml"/><Relationship Id="rId1" Type="http://schemas.microsoft.com/office/2011/relationships/chartStyle" Target="style119.xml"/></Relationships>
</file>

<file path=xl/charts/_rels/chart124.xml.rels><?xml version="1.0" encoding="UTF-8" standalone="yes"?>
<Relationships xmlns="http://schemas.openxmlformats.org/package/2006/relationships"><Relationship Id="rId2" Type="http://schemas.microsoft.com/office/2011/relationships/chartColorStyle" Target="colors120.xml"/><Relationship Id="rId1" Type="http://schemas.microsoft.com/office/2011/relationships/chartStyle" Target="style120.xml"/></Relationships>
</file>

<file path=xl/charts/_rels/chart125.xml.rels><?xml version="1.0" encoding="UTF-8" standalone="yes"?>
<Relationships xmlns="http://schemas.openxmlformats.org/package/2006/relationships"><Relationship Id="rId2" Type="http://schemas.microsoft.com/office/2011/relationships/chartColorStyle" Target="colors121.xml"/><Relationship Id="rId1" Type="http://schemas.microsoft.com/office/2011/relationships/chartStyle" Target="style121.xml"/></Relationships>
</file>

<file path=xl/charts/_rels/chart126.xml.rels><?xml version="1.0" encoding="UTF-8" standalone="yes"?>
<Relationships xmlns="http://schemas.openxmlformats.org/package/2006/relationships"><Relationship Id="rId2" Type="http://schemas.microsoft.com/office/2011/relationships/chartColorStyle" Target="colors122.xml"/><Relationship Id="rId1" Type="http://schemas.microsoft.com/office/2011/relationships/chartStyle" Target="style122.xml"/></Relationships>
</file>

<file path=xl/charts/_rels/chart127.xml.rels><?xml version="1.0" encoding="UTF-8" standalone="yes"?>
<Relationships xmlns="http://schemas.openxmlformats.org/package/2006/relationships"><Relationship Id="rId2" Type="http://schemas.microsoft.com/office/2011/relationships/chartColorStyle" Target="colors123.xml"/><Relationship Id="rId1" Type="http://schemas.microsoft.com/office/2011/relationships/chartStyle" Target="style123.xml"/></Relationships>
</file>

<file path=xl/charts/_rels/chart128.xml.rels><?xml version="1.0" encoding="UTF-8" standalone="yes"?>
<Relationships xmlns="http://schemas.openxmlformats.org/package/2006/relationships"><Relationship Id="rId2" Type="http://schemas.microsoft.com/office/2011/relationships/chartColorStyle" Target="colors124.xml"/><Relationship Id="rId1" Type="http://schemas.microsoft.com/office/2011/relationships/chartStyle" Target="style124.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30.xml.rels><?xml version="1.0" encoding="UTF-8" standalone="yes"?>
<Relationships xmlns="http://schemas.openxmlformats.org/package/2006/relationships"><Relationship Id="rId2" Type="http://schemas.microsoft.com/office/2011/relationships/chartColorStyle" Target="colors125.xml"/><Relationship Id="rId1" Type="http://schemas.microsoft.com/office/2011/relationships/chartStyle" Target="style125.xml"/></Relationships>
</file>

<file path=xl/charts/_rels/chart131.xml.rels><?xml version="1.0" encoding="UTF-8" standalone="yes"?>
<Relationships xmlns="http://schemas.openxmlformats.org/package/2006/relationships"><Relationship Id="rId2" Type="http://schemas.microsoft.com/office/2011/relationships/chartColorStyle" Target="colors126.xml"/><Relationship Id="rId1" Type="http://schemas.microsoft.com/office/2011/relationships/chartStyle" Target="style126.xml"/></Relationships>
</file>

<file path=xl/charts/_rels/chart132.xml.rels><?xml version="1.0" encoding="UTF-8" standalone="yes"?>
<Relationships xmlns="http://schemas.openxmlformats.org/package/2006/relationships"><Relationship Id="rId2" Type="http://schemas.microsoft.com/office/2011/relationships/chartColorStyle" Target="colors127.xml"/><Relationship Id="rId1" Type="http://schemas.microsoft.com/office/2011/relationships/chartStyle" Target="style127.xml"/></Relationships>
</file>

<file path=xl/charts/_rels/chart133.xml.rels><?xml version="1.0" encoding="UTF-8" standalone="yes"?>
<Relationships xmlns="http://schemas.openxmlformats.org/package/2006/relationships"><Relationship Id="rId2" Type="http://schemas.microsoft.com/office/2011/relationships/chartColorStyle" Target="colors128.xml"/><Relationship Id="rId1" Type="http://schemas.microsoft.com/office/2011/relationships/chartStyle" Target="style128.xml"/></Relationships>
</file>

<file path=xl/charts/_rels/chart134.xml.rels><?xml version="1.0" encoding="UTF-8" standalone="yes"?>
<Relationships xmlns="http://schemas.openxmlformats.org/package/2006/relationships"><Relationship Id="rId2" Type="http://schemas.microsoft.com/office/2011/relationships/chartColorStyle" Target="colors129.xml"/><Relationship Id="rId1" Type="http://schemas.microsoft.com/office/2011/relationships/chartStyle" Target="style129.xml"/></Relationships>
</file>

<file path=xl/charts/_rels/chart135.xml.rels><?xml version="1.0" encoding="UTF-8" standalone="yes"?>
<Relationships xmlns="http://schemas.openxmlformats.org/package/2006/relationships"><Relationship Id="rId2" Type="http://schemas.microsoft.com/office/2011/relationships/chartColorStyle" Target="colors130.xml"/><Relationship Id="rId1" Type="http://schemas.microsoft.com/office/2011/relationships/chartStyle" Target="style130.xml"/></Relationships>
</file>

<file path=xl/charts/_rels/chart136.xml.rels><?xml version="1.0" encoding="UTF-8" standalone="yes"?>
<Relationships xmlns="http://schemas.openxmlformats.org/package/2006/relationships"><Relationship Id="rId2" Type="http://schemas.microsoft.com/office/2011/relationships/chartColorStyle" Target="colors131.xml"/><Relationship Id="rId1" Type="http://schemas.microsoft.com/office/2011/relationships/chartStyle" Target="style131.xml"/></Relationships>
</file>

<file path=xl/charts/_rels/chart137.xml.rels><?xml version="1.0" encoding="UTF-8" standalone="yes"?>
<Relationships xmlns="http://schemas.openxmlformats.org/package/2006/relationships"><Relationship Id="rId2" Type="http://schemas.microsoft.com/office/2011/relationships/chartColorStyle" Target="colors132.xml"/><Relationship Id="rId1" Type="http://schemas.microsoft.com/office/2011/relationships/chartStyle" Target="style132.xml"/></Relationships>
</file>

<file path=xl/charts/_rels/chart138.xml.rels><?xml version="1.0" encoding="UTF-8" standalone="yes"?>
<Relationships xmlns="http://schemas.openxmlformats.org/package/2006/relationships"><Relationship Id="rId2" Type="http://schemas.microsoft.com/office/2011/relationships/chartColorStyle" Target="colors133.xml"/><Relationship Id="rId1" Type="http://schemas.microsoft.com/office/2011/relationships/chartStyle" Target="style133.xml"/></Relationships>
</file>

<file path=xl/charts/_rels/chart139.xml.rels><?xml version="1.0" encoding="UTF-8" standalone="yes"?>
<Relationships xmlns="http://schemas.openxmlformats.org/package/2006/relationships"><Relationship Id="rId2" Type="http://schemas.microsoft.com/office/2011/relationships/chartColorStyle" Target="colors134.xml"/><Relationship Id="rId1" Type="http://schemas.microsoft.com/office/2011/relationships/chartStyle" Target="style134.xml"/></Relationships>
</file>

<file path=xl/charts/_rels/chart140.xml.rels><?xml version="1.0" encoding="UTF-8" standalone="yes"?>
<Relationships xmlns="http://schemas.openxmlformats.org/package/2006/relationships"><Relationship Id="rId2" Type="http://schemas.microsoft.com/office/2011/relationships/chartColorStyle" Target="colors135.xml"/><Relationship Id="rId1" Type="http://schemas.microsoft.com/office/2011/relationships/chartStyle" Target="style135.xml"/></Relationships>
</file>

<file path=xl/charts/_rels/chart141.xml.rels><?xml version="1.0" encoding="UTF-8" standalone="yes"?>
<Relationships xmlns="http://schemas.openxmlformats.org/package/2006/relationships"><Relationship Id="rId2" Type="http://schemas.microsoft.com/office/2011/relationships/chartColorStyle" Target="colors136.xml"/><Relationship Id="rId1" Type="http://schemas.microsoft.com/office/2011/relationships/chartStyle" Target="style136.xml"/></Relationships>
</file>

<file path=xl/charts/_rels/chart142.xml.rels><?xml version="1.0" encoding="UTF-8" standalone="yes"?>
<Relationships xmlns="http://schemas.openxmlformats.org/package/2006/relationships"><Relationship Id="rId2" Type="http://schemas.microsoft.com/office/2011/relationships/chartColorStyle" Target="colors137.xml"/><Relationship Id="rId1" Type="http://schemas.microsoft.com/office/2011/relationships/chartStyle" Target="style137.xml"/></Relationships>
</file>

<file path=xl/charts/_rels/chart143.xml.rels><?xml version="1.0" encoding="UTF-8" standalone="yes"?>
<Relationships xmlns="http://schemas.openxmlformats.org/package/2006/relationships"><Relationship Id="rId2" Type="http://schemas.microsoft.com/office/2011/relationships/chartColorStyle" Target="colors138.xml"/><Relationship Id="rId1" Type="http://schemas.microsoft.com/office/2011/relationships/chartStyle" Target="style138.xml"/></Relationships>
</file>

<file path=xl/charts/_rels/chart144.xml.rels><?xml version="1.0" encoding="UTF-8" standalone="yes"?>
<Relationships xmlns="http://schemas.openxmlformats.org/package/2006/relationships"><Relationship Id="rId2" Type="http://schemas.microsoft.com/office/2011/relationships/chartColorStyle" Target="colors139.xml"/><Relationship Id="rId1" Type="http://schemas.microsoft.com/office/2011/relationships/chartStyle" Target="style139.xml"/></Relationships>
</file>

<file path=xl/charts/_rels/chart145.xml.rels><?xml version="1.0" encoding="UTF-8" standalone="yes"?>
<Relationships xmlns="http://schemas.openxmlformats.org/package/2006/relationships"><Relationship Id="rId2" Type="http://schemas.microsoft.com/office/2011/relationships/chartColorStyle" Target="colors140.xml"/><Relationship Id="rId1" Type="http://schemas.microsoft.com/office/2011/relationships/chartStyle" Target="style140.xml"/></Relationships>
</file>

<file path=xl/charts/_rels/chart146.xml.rels><?xml version="1.0" encoding="UTF-8" standalone="yes"?>
<Relationships xmlns="http://schemas.openxmlformats.org/package/2006/relationships"><Relationship Id="rId2" Type="http://schemas.microsoft.com/office/2011/relationships/chartColorStyle" Target="colors141.xml"/><Relationship Id="rId1" Type="http://schemas.microsoft.com/office/2011/relationships/chartStyle" Target="style141.xml"/></Relationships>
</file>

<file path=xl/charts/_rels/chart147.xml.rels><?xml version="1.0" encoding="UTF-8" standalone="yes"?>
<Relationships xmlns="http://schemas.openxmlformats.org/package/2006/relationships"><Relationship Id="rId2" Type="http://schemas.microsoft.com/office/2011/relationships/chartColorStyle" Target="colors142.xml"/><Relationship Id="rId1" Type="http://schemas.microsoft.com/office/2011/relationships/chartStyle" Target="style142.xml"/></Relationships>
</file>

<file path=xl/charts/_rels/chart148.xml.rels><?xml version="1.0" encoding="UTF-8" standalone="yes"?>
<Relationships xmlns="http://schemas.openxmlformats.org/package/2006/relationships"><Relationship Id="rId2" Type="http://schemas.microsoft.com/office/2011/relationships/chartColorStyle" Target="colors143.xml"/><Relationship Id="rId1" Type="http://schemas.microsoft.com/office/2011/relationships/chartStyle" Target="style143.xml"/></Relationships>
</file>

<file path=xl/charts/_rels/chart149.xml.rels><?xml version="1.0" encoding="UTF-8" standalone="yes"?>
<Relationships xmlns="http://schemas.openxmlformats.org/package/2006/relationships"><Relationship Id="rId2" Type="http://schemas.microsoft.com/office/2011/relationships/chartColorStyle" Target="colors144.xml"/><Relationship Id="rId1" Type="http://schemas.microsoft.com/office/2011/relationships/chartStyle" Target="style144.xml"/></Relationships>
</file>

<file path=xl/charts/_rels/chart15.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0.xml.rels><?xml version="1.0" encoding="UTF-8" standalone="yes"?>
<Relationships xmlns="http://schemas.openxmlformats.org/package/2006/relationships"><Relationship Id="rId2" Type="http://schemas.microsoft.com/office/2011/relationships/chartColorStyle" Target="colors145.xml"/><Relationship Id="rId1" Type="http://schemas.microsoft.com/office/2011/relationships/chartStyle" Target="style145.xml"/></Relationships>
</file>

<file path=xl/charts/_rels/chart151.xml.rels><?xml version="1.0" encoding="UTF-8" standalone="yes"?>
<Relationships xmlns="http://schemas.openxmlformats.org/package/2006/relationships"><Relationship Id="rId2" Type="http://schemas.microsoft.com/office/2011/relationships/chartColorStyle" Target="colors146.xml"/><Relationship Id="rId1" Type="http://schemas.microsoft.com/office/2011/relationships/chartStyle" Target="style146.xml"/></Relationships>
</file>

<file path=xl/charts/_rels/chart152.xml.rels><?xml version="1.0" encoding="UTF-8" standalone="yes"?>
<Relationships xmlns="http://schemas.openxmlformats.org/package/2006/relationships"><Relationship Id="rId2" Type="http://schemas.microsoft.com/office/2011/relationships/chartColorStyle" Target="colors147.xml"/><Relationship Id="rId1" Type="http://schemas.microsoft.com/office/2011/relationships/chartStyle" Target="style147.xml"/></Relationships>
</file>

<file path=xl/charts/_rels/chart153.xml.rels><?xml version="1.0" encoding="UTF-8" standalone="yes"?>
<Relationships xmlns="http://schemas.openxmlformats.org/package/2006/relationships"><Relationship Id="rId2" Type="http://schemas.microsoft.com/office/2011/relationships/chartColorStyle" Target="colors148.xml"/><Relationship Id="rId1" Type="http://schemas.microsoft.com/office/2011/relationships/chartStyle" Target="style148.xml"/></Relationships>
</file>

<file path=xl/charts/_rels/chart154.xml.rels><?xml version="1.0" encoding="UTF-8" standalone="yes"?>
<Relationships xmlns="http://schemas.openxmlformats.org/package/2006/relationships"><Relationship Id="rId2" Type="http://schemas.microsoft.com/office/2011/relationships/chartColorStyle" Target="colors149.xml"/><Relationship Id="rId1" Type="http://schemas.microsoft.com/office/2011/relationships/chartStyle" Target="style149.xml"/></Relationships>
</file>

<file path=xl/charts/_rels/chart155.xml.rels><?xml version="1.0" encoding="UTF-8" standalone="yes"?>
<Relationships xmlns="http://schemas.openxmlformats.org/package/2006/relationships"><Relationship Id="rId2" Type="http://schemas.microsoft.com/office/2011/relationships/chartColorStyle" Target="colors150.xml"/><Relationship Id="rId1" Type="http://schemas.microsoft.com/office/2011/relationships/chartStyle" Target="style150.xml"/></Relationships>
</file>

<file path=xl/charts/_rels/chart156.xml.rels><?xml version="1.0" encoding="UTF-8" standalone="yes"?>
<Relationships xmlns="http://schemas.openxmlformats.org/package/2006/relationships"><Relationship Id="rId2" Type="http://schemas.microsoft.com/office/2011/relationships/chartColorStyle" Target="colors151.xml"/><Relationship Id="rId1" Type="http://schemas.microsoft.com/office/2011/relationships/chartStyle" Target="style151.xml"/></Relationships>
</file>

<file path=xl/charts/_rels/chart157.xml.rels><?xml version="1.0" encoding="UTF-8" standalone="yes"?>
<Relationships xmlns="http://schemas.openxmlformats.org/package/2006/relationships"><Relationship Id="rId2" Type="http://schemas.microsoft.com/office/2011/relationships/chartColorStyle" Target="colors152.xml"/><Relationship Id="rId1" Type="http://schemas.microsoft.com/office/2011/relationships/chartStyle" Target="style152.xml"/></Relationships>
</file>

<file path=xl/charts/_rels/chart158.xml.rels><?xml version="1.0" encoding="UTF-8" standalone="yes"?>
<Relationships xmlns="http://schemas.openxmlformats.org/package/2006/relationships"><Relationship Id="rId2" Type="http://schemas.microsoft.com/office/2011/relationships/chartColorStyle" Target="colors153.xml"/><Relationship Id="rId1" Type="http://schemas.microsoft.com/office/2011/relationships/chartStyle" Target="style153.xml"/></Relationships>
</file>

<file path=xl/charts/_rels/chart159.xml.rels><?xml version="1.0" encoding="UTF-8" standalone="yes"?>
<Relationships xmlns="http://schemas.openxmlformats.org/package/2006/relationships"><Relationship Id="rId2" Type="http://schemas.microsoft.com/office/2011/relationships/chartColorStyle" Target="colors154.xml"/><Relationship Id="rId1" Type="http://schemas.microsoft.com/office/2011/relationships/chartStyle" Target="style154.xml"/></Relationships>
</file>

<file path=xl/charts/_rels/chart16.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0.xml.rels><?xml version="1.0" encoding="UTF-8" standalone="yes"?>
<Relationships xmlns="http://schemas.openxmlformats.org/package/2006/relationships"><Relationship Id="rId2" Type="http://schemas.microsoft.com/office/2011/relationships/chartColorStyle" Target="colors155.xml"/><Relationship Id="rId1" Type="http://schemas.microsoft.com/office/2011/relationships/chartStyle" Target="style155.xml"/></Relationships>
</file>

<file path=xl/charts/_rels/chart161.xml.rels><?xml version="1.0" encoding="UTF-8" standalone="yes"?>
<Relationships xmlns="http://schemas.openxmlformats.org/package/2006/relationships"><Relationship Id="rId2" Type="http://schemas.microsoft.com/office/2011/relationships/chartColorStyle" Target="colors156.xml"/><Relationship Id="rId1" Type="http://schemas.microsoft.com/office/2011/relationships/chartStyle" Target="style156.xml"/></Relationships>
</file>

<file path=xl/charts/_rels/chart162.xml.rels><?xml version="1.0" encoding="UTF-8" standalone="yes"?>
<Relationships xmlns="http://schemas.openxmlformats.org/package/2006/relationships"><Relationship Id="rId2" Type="http://schemas.microsoft.com/office/2011/relationships/chartColorStyle" Target="colors157.xml"/><Relationship Id="rId1" Type="http://schemas.microsoft.com/office/2011/relationships/chartStyle" Target="style157.xml"/></Relationships>
</file>

<file path=xl/charts/_rels/chart163.xml.rels><?xml version="1.0" encoding="UTF-8" standalone="yes"?>
<Relationships xmlns="http://schemas.openxmlformats.org/package/2006/relationships"><Relationship Id="rId2" Type="http://schemas.microsoft.com/office/2011/relationships/chartColorStyle" Target="colors158.xml"/><Relationship Id="rId1" Type="http://schemas.microsoft.com/office/2011/relationships/chartStyle" Target="style158.xml"/></Relationships>
</file>

<file path=xl/charts/_rels/chart165.xml.rels><?xml version="1.0" encoding="UTF-8" standalone="yes"?>
<Relationships xmlns="http://schemas.openxmlformats.org/package/2006/relationships"><Relationship Id="rId2" Type="http://schemas.microsoft.com/office/2011/relationships/chartColorStyle" Target="colors159.xml"/><Relationship Id="rId1" Type="http://schemas.microsoft.com/office/2011/relationships/chartStyle" Target="style159.xml"/></Relationships>
</file>

<file path=xl/charts/_rels/chart166.xml.rels><?xml version="1.0" encoding="UTF-8" standalone="yes"?>
<Relationships xmlns="http://schemas.openxmlformats.org/package/2006/relationships"><Relationship Id="rId2" Type="http://schemas.microsoft.com/office/2011/relationships/chartColorStyle" Target="colors160.xml"/><Relationship Id="rId1" Type="http://schemas.microsoft.com/office/2011/relationships/chartStyle" Target="style160.xml"/></Relationships>
</file>

<file path=xl/charts/_rels/chart167.xml.rels><?xml version="1.0" encoding="UTF-8" standalone="yes"?>
<Relationships xmlns="http://schemas.openxmlformats.org/package/2006/relationships"><Relationship Id="rId2" Type="http://schemas.microsoft.com/office/2011/relationships/chartColorStyle" Target="colors161.xml"/><Relationship Id="rId1" Type="http://schemas.microsoft.com/office/2011/relationships/chartStyle" Target="style161.xml"/></Relationships>
</file>

<file path=xl/charts/_rels/chart168.xml.rels><?xml version="1.0" encoding="UTF-8" standalone="yes"?>
<Relationships xmlns="http://schemas.openxmlformats.org/package/2006/relationships"><Relationship Id="rId2" Type="http://schemas.microsoft.com/office/2011/relationships/chartColorStyle" Target="colors162.xml"/><Relationship Id="rId1" Type="http://schemas.microsoft.com/office/2011/relationships/chartStyle" Target="style162.xml"/></Relationships>
</file>

<file path=xl/charts/_rels/chart169.xml.rels><?xml version="1.0" encoding="UTF-8" standalone="yes"?>
<Relationships xmlns="http://schemas.openxmlformats.org/package/2006/relationships"><Relationship Id="rId2" Type="http://schemas.microsoft.com/office/2011/relationships/chartColorStyle" Target="colors163.xml"/><Relationship Id="rId1" Type="http://schemas.microsoft.com/office/2011/relationships/chartStyle" Target="style163.xml"/></Relationships>
</file>

<file path=xl/charts/_rels/chart17.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0.xml.rels><?xml version="1.0" encoding="UTF-8" standalone="yes"?>
<Relationships xmlns="http://schemas.openxmlformats.org/package/2006/relationships"><Relationship Id="rId2" Type="http://schemas.microsoft.com/office/2011/relationships/chartColorStyle" Target="colors164.xml"/><Relationship Id="rId1" Type="http://schemas.microsoft.com/office/2011/relationships/chartStyle" Target="style164.xml"/></Relationships>
</file>

<file path=xl/charts/_rels/chart171.xml.rels><?xml version="1.0" encoding="UTF-8" standalone="yes"?>
<Relationships xmlns="http://schemas.openxmlformats.org/package/2006/relationships"><Relationship Id="rId2" Type="http://schemas.microsoft.com/office/2011/relationships/chartColorStyle" Target="colors165.xml"/><Relationship Id="rId1" Type="http://schemas.microsoft.com/office/2011/relationships/chartStyle" Target="style165.xml"/></Relationships>
</file>

<file path=xl/charts/_rels/chart172.xml.rels><?xml version="1.0" encoding="UTF-8" standalone="yes"?>
<Relationships xmlns="http://schemas.openxmlformats.org/package/2006/relationships"><Relationship Id="rId2" Type="http://schemas.microsoft.com/office/2011/relationships/chartColorStyle" Target="colors166.xml"/><Relationship Id="rId1" Type="http://schemas.microsoft.com/office/2011/relationships/chartStyle" Target="style166.xml"/></Relationships>
</file>

<file path=xl/charts/_rels/chart173.xml.rels><?xml version="1.0" encoding="UTF-8" standalone="yes"?>
<Relationships xmlns="http://schemas.openxmlformats.org/package/2006/relationships"><Relationship Id="rId2" Type="http://schemas.microsoft.com/office/2011/relationships/chartColorStyle" Target="colors167.xml"/><Relationship Id="rId1" Type="http://schemas.microsoft.com/office/2011/relationships/chartStyle" Target="style167.xml"/></Relationships>
</file>

<file path=xl/charts/_rels/chart174.xml.rels><?xml version="1.0" encoding="UTF-8" standalone="yes"?>
<Relationships xmlns="http://schemas.openxmlformats.org/package/2006/relationships"><Relationship Id="rId2" Type="http://schemas.microsoft.com/office/2011/relationships/chartColorStyle" Target="colors168.xml"/><Relationship Id="rId1" Type="http://schemas.microsoft.com/office/2011/relationships/chartStyle" Target="style168.xml"/></Relationships>
</file>

<file path=xl/charts/_rels/chart175.xml.rels><?xml version="1.0" encoding="UTF-8" standalone="yes"?>
<Relationships xmlns="http://schemas.openxmlformats.org/package/2006/relationships"><Relationship Id="rId2" Type="http://schemas.microsoft.com/office/2011/relationships/chartColorStyle" Target="colors169.xml"/><Relationship Id="rId1" Type="http://schemas.microsoft.com/office/2011/relationships/chartStyle" Target="style169.xml"/></Relationships>
</file>

<file path=xl/charts/_rels/chart176.xml.rels><?xml version="1.0" encoding="UTF-8" standalone="yes"?>
<Relationships xmlns="http://schemas.openxmlformats.org/package/2006/relationships"><Relationship Id="rId2" Type="http://schemas.microsoft.com/office/2011/relationships/chartColorStyle" Target="colors170.xml"/><Relationship Id="rId1" Type="http://schemas.microsoft.com/office/2011/relationships/chartStyle" Target="style170.xml"/></Relationships>
</file>

<file path=xl/charts/_rels/chart177.xml.rels><?xml version="1.0" encoding="UTF-8" standalone="yes"?>
<Relationships xmlns="http://schemas.openxmlformats.org/package/2006/relationships"><Relationship Id="rId2" Type="http://schemas.microsoft.com/office/2011/relationships/chartColorStyle" Target="colors171.xml"/><Relationship Id="rId1" Type="http://schemas.microsoft.com/office/2011/relationships/chartStyle" Target="style171.xml"/></Relationships>
</file>

<file path=xl/charts/_rels/chart178.xml.rels><?xml version="1.0" encoding="UTF-8" standalone="yes"?>
<Relationships xmlns="http://schemas.openxmlformats.org/package/2006/relationships"><Relationship Id="rId2" Type="http://schemas.microsoft.com/office/2011/relationships/chartColorStyle" Target="colors172.xml"/><Relationship Id="rId1" Type="http://schemas.microsoft.com/office/2011/relationships/chartStyle" Target="style172.xml"/></Relationships>
</file>

<file path=xl/charts/_rels/chart179.xml.rels><?xml version="1.0" encoding="UTF-8" standalone="yes"?>
<Relationships xmlns="http://schemas.openxmlformats.org/package/2006/relationships"><Relationship Id="rId2" Type="http://schemas.microsoft.com/office/2011/relationships/chartColorStyle" Target="colors173.xml"/><Relationship Id="rId1" Type="http://schemas.microsoft.com/office/2011/relationships/chartStyle" Target="style173.xml"/></Relationships>
</file>

<file path=xl/charts/_rels/chart18.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0.xml.rels><?xml version="1.0" encoding="UTF-8" standalone="yes"?>
<Relationships xmlns="http://schemas.openxmlformats.org/package/2006/relationships"><Relationship Id="rId2" Type="http://schemas.microsoft.com/office/2011/relationships/chartColorStyle" Target="colors174.xml"/><Relationship Id="rId1" Type="http://schemas.microsoft.com/office/2011/relationships/chartStyle" Target="style174.xml"/></Relationships>
</file>

<file path=xl/charts/_rels/chart181.xml.rels><?xml version="1.0" encoding="UTF-8" standalone="yes"?>
<Relationships xmlns="http://schemas.openxmlformats.org/package/2006/relationships"><Relationship Id="rId2" Type="http://schemas.microsoft.com/office/2011/relationships/chartColorStyle" Target="colors175.xml"/><Relationship Id="rId1" Type="http://schemas.microsoft.com/office/2011/relationships/chartStyle" Target="style175.xml"/></Relationships>
</file>

<file path=xl/charts/_rels/chart182.xml.rels><?xml version="1.0" encoding="UTF-8" standalone="yes"?>
<Relationships xmlns="http://schemas.openxmlformats.org/package/2006/relationships"><Relationship Id="rId2" Type="http://schemas.microsoft.com/office/2011/relationships/chartColorStyle" Target="colors176.xml"/><Relationship Id="rId1" Type="http://schemas.microsoft.com/office/2011/relationships/chartStyle" Target="style176.xml"/></Relationships>
</file>

<file path=xl/charts/_rels/chart183.xml.rels><?xml version="1.0" encoding="UTF-8" standalone="yes"?>
<Relationships xmlns="http://schemas.openxmlformats.org/package/2006/relationships"><Relationship Id="rId2" Type="http://schemas.microsoft.com/office/2011/relationships/chartColorStyle" Target="colors177.xml"/><Relationship Id="rId1" Type="http://schemas.microsoft.com/office/2011/relationships/chartStyle" Target="style177.xml"/></Relationships>
</file>

<file path=xl/charts/_rels/chart184.xml.rels><?xml version="1.0" encoding="UTF-8" standalone="yes"?>
<Relationships xmlns="http://schemas.openxmlformats.org/package/2006/relationships"><Relationship Id="rId2" Type="http://schemas.microsoft.com/office/2011/relationships/chartColorStyle" Target="colors178.xml"/><Relationship Id="rId1" Type="http://schemas.microsoft.com/office/2011/relationships/chartStyle" Target="style178.xml"/></Relationships>
</file>

<file path=xl/charts/_rels/chart185.xml.rels><?xml version="1.0" encoding="UTF-8" standalone="yes"?>
<Relationships xmlns="http://schemas.openxmlformats.org/package/2006/relationships"><Relationship Id="rId2" Type="http://schemas.microsoft.com/office/2011/relationships/chartColorStyle" Target="colors179.xml"/><Relationship Id="rId1" Type="http://schemas.microsoft.com/office/2011/relationships/chartStyle" Target="style179.xml"/></Relationships>
</file>

<file path=xl/charts/_rels/chart186.xml.rels><?xml version="1.0" encoding="UTF-8" standalone="yes"?>
<Relationships xmlns="http://schemas.openxmlformats.org/package/2006/relationships"><Relationship Id="rId2" Type="http://schemas.microsoft.com/office/2011/relationships/chartColorStyle" Target="colors180.xml"/><Relationship Id="rId1" Type="http://schemas.microsoft.com/office/2011/relationships/chartStyle" Target="style180.xml"/></Relationships>
</file>

<file path=xl/charts/_rels/chart187.xml.rels><?xml version="1.0" encoding="UTF-8" standalone="yes"?>
<Relationships xmlns="http://schemas.openxmlformats.org/package/2006/relationships"><Relationship Id="rId2" Type="http://schemas.microsoft.com/office/2011/relationships/chartColorStyle" Target="colors181.xml"/><Relationship Id="rId1" Type="http://schemas.microsoft.com/office/2011/relationships/chartStyle" Target="style181.xml"/></Relationships>
</file>

<file path=xl/charts/_rels/chart188.xml.rels><?xml version="1.0" encoding="UTF-8" standalone="yes"?>
<Relationships xmlns="http://schemas.openxmlformats.org/package/2006/relationships"><Relationship Id="rId2" Type="http://schemas.microsoft.com/office/2011/relationships/chartColorStyle" Target="colors182.xml"/><Relationship Id="rId1" Type="http://schemas.microsoft.com/office/2011/relationships/chartStyle" Target="style182.xml"/></Relationships>
</file>

<file path=xl/charts/_rels/chart189.xml.rels><?xml version="1.0" encoding="UTF-8" standalone="yes"?>
<Relationships xmlns="http://schemas.openxmlformats.org/package/2006/relationships"><Relationship Id="rId2" Type="http://schemas.microsoft.com/office/2011/relationships/chartColorStyle" Target="colors183.xml"/><Relationship Id="rId1" Type="http://schemas.microsoft.com/office/2011/relationships/chartStyle" Target="style183.xml"/></Relationships>
</file>

<file path=xl/charts/_rels/chart190.xml.rels><?xml version="1.0" encoding="UTF-8" standalone="yes"?>
<Relationships xmlns="http://schemas.openxmlformats.org/package/2006/relationships"><Relationship Id="rId2" Type="http://schemas.microsoft.com/office/2011/relationships/chartColorStyle" Target="colors184.xml"/><Relationship Id="rId1" Type="http://schemas.microsoft.com/office/2011/relationships/chartStyle" Target="style184.xml"/></Relationships>
</file>

<file path=xl/charts/_rels/chart191.xml.rels><?xml version="1.0" encoding="UTF-8" standalone="yes"?>
<Relationships xmlns="http://schemas.openxmlformats.org/package/2006/relationships"><Relationship Id="rId2" Type="http://schemas.microsoft.com/office/2011/relationships/chartColorStyle" Target="colors185.xml"/><Relationship Id="rId1" Type="http://schemas.microsoft.com/office/2011/relationships/chartStyle" Target="style185.xml"/></Relationships>
</file>

<file path=xl/charts/_rels/chart192.xml.rels><?xml version="1.0" encoding="UTF-8" standalone="yes"?>
<Relationships xmlns="http://schemas.openxmlformats.org/package/2006/relationships"><Relationship Id="rId2" Type="http://schemas.microsoft.com/office/2011/relationships/chartColorStyle" Target="colors186.xml"/><Relationship Id="rId1" Type="http://schemas.microsoft.com/office/2011/relationships/chartStyle" Target="style186.xml"/></Relationships>
</file>

<file path=xl/charts/_rels/chart193.xml.rels><?xml version="1.0" encoding="UTF-8" standalone="yes"?>
<Relationships xmlns="http://schemas.openxmlformats.org/package/2006/relationships"><Relationship Id="rId2" Type="http://schemas.microsoft.com/office/2011/relationships/chartColorStyle" Target="colors187.xml"/><Relationship Id="rId1" Type="http://schemas.microsoft.com/office/2011/relationships/chartStyle" Target="style187.xml"/></Relationships>
</file>

<file path=xl/charts/_rels/chart194.xml.rels><?xml version="1.0" encoding="UTF-8" standalone="yes"?>
<Relationships xmlns="http://schemas.openxmlformats.org/package/2006/relationships"><Relationship Id="rId2" Type="http://schemas.microsoft.com/office/2011/relationships/chartColorStyle" Target="colors188.xml"/><Relationship Id="rId1" Type="http://schemas.microsoft.com/office/2011/relationships/chartStyle" Target="style188.xml"/></Relationships>
</file>

<file path=xl/charts/_rels/chart195.xml.rels><?xml version="1.0" encoding="UTF-8" standalone="yes"?>
<Relationships xmlns="http://schemas.openxmlformats.org/package/2006/relationships"><Relationship Id="rId2" Type="http://schemas.microsoft.com/office/2011/relationships/chartColorStyle" Target="colors189.xml"/><Relationship Id="rId1" Type="http://schemas.microsoft.com/office/2011/relationships/chartStyle" Target="style189.xml"/></Relationships>
</file>

<file path=xl/charts/_rels/chart196.xml.rels><?xml version="1.0" encoding="UTF-8" standalone="yes"?>
<Relationships xmlns="http://schemas.openxmlformats.org/package/2006/relationships"><Relationship Id="rId2" Type="http://schemas.microsoft.com/office/2011/relationships/chartColorStyle" Target="colors190.xml"/><Relationship Id="rId1" Type="http://schemas.microsoft.com/office/2011/relationships/chartStyle" Target="style190.xml"/></Relationships>
</file>

<file path=xl/charts/_rels/chart197.xml.rels><?xml version="1.0" encoding="UTF-8" standalone="yes"?>
<Relationships xmlns="http://schemas.openxmlformats.org/package/2006/relationships"><Relationship Id="rId2" Type="http://schemas.microsoft.com/office/2011/relationships/chartColorStyle" Target="colors191.xml"/><Relationship Id="rId1" Type="http://schemas.microsoft.com/office/2011/relationships/chartStyle" Target="style191.xml"/></Relationships>
</file>

<file path=xl/charts/_rels/chart198.xml.rels><?xml version="1.0" encoding="UTF-8" standalone="yes"?>
<Relationships xmlns="http://schemas.openxmlformats.org/package/2006/relationships"><Relationship Id="rId2" Type="http://schemas.microsoft.com/office/2011/relationships/chartColorStyle" Target="colors192.xml"/><Relationship Id="rId1" Type="http://schemas.microsoft.com/office/2011/relationships/chartStyle" Target="style192.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00.xml.rels><?xml version="1.0" encoding="UTF-8" standalone="yes"?>
<Relationships xmlns="http://schemas.openxmlformats.org/package/2006/relationships"><Relationship Id="rId2" Type="http://schemas.microsoft.com/office/2011/relationships/chartColorStyle" Target="colors193.xml"/><Relationship Id="rId1" Type="http://schemas.microsoft.com/office/2011/relationships/chartStyle" Target="style193.xml"/></Relationships>
</file>

<file path=xl/charts/_rels/chart201.xml.rels><?xml version="1.0" encoding="UTF-8" standalone="yes"?>
<Relationships xmlns="http://schemas.openxmlformats.org/package/2006/relationships"><Relationship Id="rId2" Type="http://schemas.microsoft.com/office/2011/relationships/chartColorStyle" Target="colors194.xml"/><Relationship Id="rId1" Type="http://schemas.microsoft.com/office/2011/relationships/chartStyle" Target="style194.xml"/></Relationships>
</file>

<file path=xl/charts/_rels/chart202.xml.rels><?xml version="1.0" encoding="UTF-8" standalone="yes"?>
<Relationships xmlns="http://schemas.openxmlformats.org/package/2006/relationships"><Relationship Id="rId2" Type="http://schemas.microsoft.com/office/2011/relationships/chartColorStyle" Target="colors195.xml"/><Relationship Id="rId1" Type="http://schemas.microsoft.com/office/2011/relationships/chartStyle" Target="style195.xml"/></Relationships>
</file>

<file path=xl/charts/_rels/chart203.xml.rels><?xml version="1.0" encoding="UTF-8" standalone="yes"?>
<Relationships xmlns="http://schemas.openxmlformats.org/package/2006/relationships"><Relationship Id="rId2" Type="http://schemas.microsoft.com/office/2011/relationships/chartColorStyle" Target="colors196.xml"/><Relationship Id="rId1" Type="http://schemas.microsoft.com/office/2011/relationships/chartStyle" Target="style196.xml"/></Relationships>
</file>

<file path=xl/charts/_rels/chart204.xml.rels><?xml version="1.0" encoding="UTF-8" standalone="yes"?>
<Relationships xmlns="http://schemas.openxmlformats.org/package/2006/relationships"><Relationship Id="rId2" Type="http://schemas.microsoft.com/office/2011/relationships/chartColorStyle" Target="colors197.xml"/><Relationship Id="rId1" Type="http://schemas.microsoft.com/office/2011/relationships/chartStyle" Target="style197.xml"/></Relationships>
</file>

<file path=xl/charts/_rels/chart205.xml.rels><?xml version="1.0" encoding="UTF-8" standalone="yes"?>
<Relationships xmlns="http://schemas.openxmlformats.org/package/2006/relationships"><Relationship Id="rId2" Type="http://schemas.microsoft.com/office/2011/relationships/chartColorStyle" Target="colors198.xml"/><Relationship Id="rId1" Type="http://schemas.microsoft.com/office/2011/relationships/chartStyle" Target="style198.xml"/></Relationships>
</file>

<file path=xl/charts/_rels/chart206.xml.rels><?xml version="1.0" encoding="UTF-8" standalone="yes"?>
<Relationships xmlns="http://schemas.openxmlformats.org/package/2006/relationships"><Relationship Id="rId2" Type="http://schemas.microsoft.com/office/2011/relationships/chartColorStyle" Target="colors199.xml"/><Relationship Id="rId1" Type="http://schemas.microsoft.com/office/2011/relationships/chartStyle" Target="style199.xml"/></Relationships>
</file>

<file path=xl/charts/_rels/chart207.xml.rels><?xml version="1.0" encoding="UTF-8" standalone="yes"?>
<Relationships xmlns="http://schemas.openxmlformats.org/package/2006/relationships"><Relationship Id="rId2" Type="http://schemas.microsoft.com/office/2011/relationships/chartColorStyle" Target="colors200.xml"/><Relationship Id="rId1" Type="http://schemas.microsoft.com/office/2011/relationships/chartStyle" Target="style200.xml"/></Relationships>
</file>

<file path=xl/charts/_rels/chart208.xml.rels><?xml version="1.0" encoding="UTF-8" standalone="yes"?>
<Relationships xmlns="http://schemas.openxmlformats.org/package/2006/relationships"><Relationship Id="rId2" Type="http://schemas.microsoft.com/office/2011/relationships/chartColorStyle" Target="colors201.xml"/><Relationship Id="rId1" Type="http://schemas.microsoft.com/office/2011/relationships/chartStyle" Target="style201.xml"/></Relationships>
</file>

<file path=xl/charts/_rels/chart209.xml.rels><?xml version="1.0" encoding="UTF-8" standalone="yes"?>
<Relationships xmlns="http://schemas.openxmlformats.org/package/2006/relationships"><Relationship Id="rId2" Type="http://schemas.microsoft.com/office/2011/relationships/chartColorStyle" Target="colors202.xml"/><Relationship Id="rId1" Type="http://schemas.microsoft.com/office/2011/relationships/chartStyle" Target="style202.xml"/></Relationships>
</file>

<file path=xl/charts/_rels/chart21.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10.xml.rels><?xml version="1.0" encoding="UTF-8" standalone="yes"?>
<Relationships xmlns="http://schemas.openxmlformats.org/package/2006/relationships"><Relationship Id="rId2" Type="http://schemas.microsoft.com/office/2011/relationships/chartColorStyle" Target="colors203.xml"/><Relationship Id="rId1" Type="http://schemas.microsoft.com/office/2011/relationships/chartStyle" Target="style203.xml"/></Relationships>
</file>

<file path=xl/charts/_rels/chart211.xml.rels><?xml version="1.0" encoding="UTF-8" standalone="yes"?>
<Relationships xmlns="http://schemas.openxmlformats.org/package/2006/relationships"><Relationship Id="rId2" Type="http://schemas.microsoft.com/office/2011/relationships/chartColorStyle" Target="colors204.xml"/><Relationship Id="rId1" Type="http://schemas.microsoft.com/office/2011/relationships/chartStyle" Target="style204.xml"/></Relationships>
</file>

<file path=xl/charts/_rels/chart212.xml.rels><?xml version="1.0" encoding="UTF-8" standalone="yes"?>
<Relationships xmlns="http://schemas.openxmlformats.org/package/2006/relationships"><Relationship Id="rId2" Type="http://schemas.microsoft.com/office/2011/relationships/chartColorStyle" Target="colors205.xml"/><Relationship Id="rId1" Type="http://schemas.microsoft.com/office/2011/relationships/chartStyle" Target="style205.xml"/></Relationships>
</file>

<file path=xl/charts/_rels/chart213.xml.rels><?xml version="1.0" encoding="UTF-8" standalone="yes"?>
<Relationships xmlns="http://schemas.openxmlformats.org/package/2006/relationships"><Relationship Id="rId2" Type="http://schemas.microsoft.com/office/2011/relationships/chartColorStyle" Target="colors206.xml"/><Relationship Id="rId1" Type="http://schemas.microsoft.com/office/2011/relationships/chartStyle" Target="style206.xml"/></Relationships>
</file>

<file path=xl/charts/_rels/chart214.xml.rels><?xml version="1.0" encoding="UTF-8" standalone="yes"?>
<Relationships xmlns="http://schemas.openxmlformats.org/package/2006/relationships"><Relationship Id="rId2" Type="http://schemas.microsoft.com/office/2011/relationships/chartColorStyle" Target="colors207.xml"/><Relationship Id="rId1" Type="http://schemas.microsoft.com/office/2011/relationships/chartStyle" Target="style207.xml"/></Relationships>
</file>

<file path=xl/charts/_rels/chart215.xml.rels><?xml version="1.0" encoding="UTF-8" standalone="yes"?>
<Relationships xmlns="http://schemas.openxmlformats.org/package/2006/relationships"><Relationship Id="rId2" Type="http://schemas.microsoft.com/office/2011/relationships/chartColorStyle" Target="colors208.xml"/><Relationship Id="rId1" Type="http://schemas.microsoft.com/office/2011/relationships/chartStyle" Target="style208.xml"/></Relationships>
</file>

<file path=xl/charts/_rels/chart216.xml.rels><?xml version="1.0" encoding="UTF-8" standalone="yes"?>
<Relationships xmlns="http://schemas.openxmlformats.org/package/2006/relationships"><Relationship Id="rId2" Type="http://schemas.microsoft.com/office/2011/relationships/chartColorStyle" Target="colors209.xml"/><Relationship Id="rId1" Type="http://schemas.microsoft.com/office/2011/relationships/chartStyle" Target="style209.xml"/></Relationships>
</file>

<file path=xl/charts/_rels/chart217.xml.rels><?xml version="1.0" encoding="UTF-8" standalone="yes"?>
<Relationships xmlns="http://schemas.openxmlformats.org/package/2006/relationships"><Relationship Id="rId2" Type="http://schemas.microsoft.com/office/2011/relationships/chartColorStyle" Target="colors210.xml"/><Relationship Id="rId1" Type="http://schemas.microsoft.com/office/2011/relationships/chartStyle" Target="style210.xml"/></Relationships>
</file>

<file path=xl/charts/_rels/chart218.xml.rels><?xml version="1.0" encoding="UTF-8" standalone="yes"?>
<Relationships xmlns="http://schemas.openxmlformats.org/package/2006/relationships"><Relationship Id="rId2" Type="http://schemas.microsoft.com/office/2011/relationships/chartColorStyle" Target="colors211.xml"/><Relationship Id="rId1" Type="http://schemas.microsoft.com/office/2011/relationships/chartStyle" Target="style211.xml"/></Relationships>
</file>

<file path=xl/charts/_rels/chart219.xml.rels><?xml version="1.0" encoding="UTF-8" standalone="yes"?>
<Relationships xmlns="http://schemas.openxmlformats.org/package/2006/relationships"><Relationship Id="rId2" Type="http://schemas.microsoft.com/office/2011/relationships/chartColorStyle" Target="colors212.xml"/><Relationship Id="rId1" Type="http://schemas.microsoft.com/office/2011/relationships/chartStyle" Target="style212.xml"/></Relationships>
</file>

<file path=xl/charts/_rels/chart22.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20.xml.rels><?xml version="1.0" encoding="UTF-8" standalone="yes"?>
<Relationships xmlns="http://schemas.openxmlformats.org/package/2006/relationships"><Relationship Id="rId2" Type="http://schemas.microsoft.com/office/2011/relationships/chartColorStyle" Target="colors213.xml"/><Relationship Id="rId1" Type="http://schemas.microsoft.com/office/2011/relationships/chartStyle" Target="style213.xml"/></Relationships>
</file>

<file path=xl/charts/_rels/chart221.xml.rels><?xml version="1.0" encoding="UTF-8" standalone="yes"?>
<Relationships xmlns="http://schemas.openxmlformats.org/package/2006/relationships"><Relationship Id="rId2" Type="http://schemas.microsoft.com/office/2011/relationships/chartColorStyle" Target="colors214.xml"/><Relationship Id="rId1" Type="http://schemas.microsoft.com/office/2011/relationships/chartStyle" Target="style214.xml"/></Relationships>
</file>

<file path=xl/charts/_rels/chart222.xml.rels><?xml version="1.0" encoding="UTF-8" standalone="yes"?>
<Relationships xmlns="http://schemas.openxmlformats.org/package/2006/relationships"><Relationship Id="rId2" Type="http://schemas.microsoft.com/office/2011/relationships/chartColorStyle" Target="colors215.xml"/><Relationship Id="rId1" Type="http://schemas.microsoft.com/office/2011/relationships/chartStyle" Target="style215.xml"/></Relationships>
</file>

<file path=xl/charts/_rels/chart223.xml.rels><?xml version="1.0" encoding="UTF-8" standalone="yes"?>
<Relationships xmlns="http://schemas.openxmlformats.org/package/2006/relationships"><Relationship Id="rId2" Type="http://schemas.microsoft.com/office/2011/relationships/chartColorStyle" Target="colors216.xml"/><Relationship Id="rId1" Type="http://schemas.microsoft.com/office/2011/relationships/chartStyle" Target="style216.xml"/></Relationships>
</file>

<file path=xl/charts/_rels/chart224.xml.rels><?xml version="1.0" encoding="UTF-8" standalone="yes"?>
<Relationships xmlns="http://schemas.openxmlformats.org/package/2006/relationships"><Relationship Id="rId2" Type="http://schemas.microsoft.com/office/2011/relationships/chartColorStyle" Target="colors217.xml"/><Relationship Id="rId1" Type="http://schemas.microsoft.com/office/2011/relationships/chartStyle" Target="style217.xml"/></Relationships>
</file>

<file path=xl/charts/_rels/chart225.xml.rels><?xml version="1.0" encoding="UTF-8" standalone="yes"?>
<Relationships xmlns="http://schemas.openxmlformats.org/package/2006/relationships"><Relationship Id="rId2" Type="http://schemas.microsoft.com/office/2011/relationships/chartColorStyle" Target="colors218.xml"/><Relationship Id="rId1" Type="http://schemas.microsoft.com/office/2011/relationships/chartStyle" Target="style218.xml"/></Relationships>
</file>

<file path=xl/charts/_rels/chart226.xml.rels><?xml version="1.0" encoding="UTF-8" standalone="yes"?>
<Relationships xmlns="http://schemas.openxmlformats.org/package/2006/relationships"><Relationship Id="rId2" Type="http://schemas.microsoft.com/office/2011/relationships/chartColorStyle" Target="colors219.xml"/><Relationship Id="rId1" Type="http://schemas.microsoft.com/office/2011/relationships/chartStyle" Target="style219.xml"/></Relationships>
</file>

<file path=xl/charts/_rels/chart227.xml.rels><?xml version="1.0" encoding="UTF-8" standalone="yes"?>
<Relationships xmlns="http://schemas.openxmlformats.org/package/2006/relationships"><Relationship Id="rId2" Type="http://schemas.microsoft.com/office/2011/relationships/chartColorStyle" Target="colors220.xml"/><Relationship Id="rId1" Type="http://schemas.microsoft.com/office/2011/relationships/chartStyle" Target="style220.xml"/></Relationships>
</file>

<file path=xl/charts/_rels/chart228.xml.rels><?xml version="1.0" encoding="UTF-8" standalone="yes"?>
<Relationships xmlns="http://schemas.openxmlformats.org/package/2006/relationships"><Relationship Id="rId2" Type="http://schemas.microsoft.com/office/2011/relationships/chartColorStyle" Target="colors221.xml"/><Relationship Id="rId1" Type="http://schemas.microsoft.com/office/2011/relationships/chartStyle" Target="style221.xml"/></Relationships>
</file>

<file path=xl/charts/_rels/chart229.xml.rels><?xml version="1.0" encoding="UTF-8" standalone="yes"?>
<Relationships xmlns="http://schemas.openxmlformats.org/package/2006/relationships"><Relationship Id="rId2" Type="http://schemas.microsoft.com/office/2011/relationships/chartColorStyle" Target="colors222.xml"/><Relationship Id="rId1" Type="http://schemas.microsoft.com/office/2011/relationships/chartStyle" Target="style222.xml"/></Relationships>
</file>

<file path=xl/charts/_rels/chart23.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30.xml.rels><?xml version="1.0" encoding="UTF-8" standalone="yes"?>
<Relationships xmlns="http://schemas.openxmlformats.org/package/2006/relationships"><Relationship Id="rId2" Type="http://schemas.microsoft.com/office/2011/relationships/chartColorStyle" Target="colors223.xml"/><Relationship Id="rId1" Type="http://schemas.microsoft.com/office/2011/relationships/chartStyle" Target="style223.xml"/></Relationships>
</file>

<file path=xl/charts/_rels/chart231.xml.rels><?xml version="1.0" encoding="UTF-8" standalone="yes"?>
<Relationships xmlns="http://schemas.openxmlformats.org/package/2006/relationships"><Relationship Id="rId2" Type="http://schemas.microsoft.com/office/2011/relationships/chartColorStyle" Target="colors224.xml"/><Relationship Id="rId1" Type="http://schemas.microsoft.com/office/2011/relationships/chartStyle" Target="style224.xml"/></Relationships>
</file>

<file path=xl/charts/_rels/chart232.xml.rels><?xml version="1.0" encoding="UTF-8" standalone="yes"?>
<Relationships xmlns="http://schemas.openxmlformats.org/package/2006/relationships"><Relationship Id="rId2" Type="http://schemas.microsoft.com/office/2011/relationships/chartColorStyle" Target="colors225.xml"/><Relationship Id="rId1" Type="http://schemas.microsoft.com/office/2011/relationships/chartStyle" Target="style225.xml"/></Relationships>
</file>

<file path=xl/charts/_rels/chart233.xml.rels><?xml version="1.0" encoding="UTF-8" standalone="yes"?>
<Relationships xmlns="http://schemas.openxmlformats.org/package/2006/relationships"><Relationship Id="rId2" Type="http://schemas.microsoft.com/office/2011/relationships/chartColorStyle" Target="colors226.xml"/><Relationship Id="rId1" Type="http://schemas.microsoft.com/office/2011/relationships/chartStyle" Target="style226.xml"/></Relationships>
</file>

<file path=xl/charts/_rels/chart235.xml.rels><?xml version="1.0" encoding="UTF-8" standalone="yes"?>
<Relationships xmlns="http://schemas.openxmlformats.org/package/2006/relationships"><Relationship Id="rId2" Type="http://schemas.microsoft.com/office/2011/relationships/chartColorStyle" Target="colors227.xml"/><Relationship Id="rId1" Type="http://schemas.microsoft.com/office/2011/relationships/chartStyle" Target="style227.xml"/></Relationships>
</file>

<file path=xl/charts/_rels/chart236.xml.rels><?xml version="1.0" encoding="UTF-8" standalone="yes"?>
<Relationships xmlns="http://schemas.openxmlformats.org/package/2006/relationships"><Relationship Id="rId2" Type="http://schemas.microsoft.com/office/2011/relationships/chartColorStyle" Target="colors228.xml"/><Relationship Id="rId1" Type="http://schemas.microsoft.com/office/2011/relationships/chartStyle" Target="style228.xml"/></Relationships>
</file>

<file path=xl/charts/_rels/chart237.xml.rels><?xml version="1.0" encoding="UTF-8" standalone="yes"?>
<Relationships xmlns="http://schemas.openxmlformats.org/package/2006/relationships"><Relationship Id="rId2" Type="http://schemas.microsoft.com/office/2011/relationships/chartColorStyle" Target="colors229.xml"/><Relationship Id="rId1" Type="http://schemas.microsoft.com/office/2011/relationships/chartStyle" Target="style229.xml"/></Relationships>
</file>

<file path=xl/charts/_rels/chart238.xml.rels><?xml version="1.0" encoding="UTF-8" standalone="yes"?>
<Relationships xmlns="http://schemas.openxmlformats.org/package/2006/relationships"><Relationship Id="rId2" Type="http://schemas.microsoft.com/office/2011/relationships/chartColorStyle" Target="colors230.xml"/><Relationship Id="rId1" Type="http://schemas.microsoft.com/office/2011/relationships/chartStyle" Target="style230.xml"/></Relationships>
</file>

<file path=xl/charts/_rels/chart239.xml.rels><?xml version="1.0" encoding="UTF-8" standalone="yes"?>
<Relationships xmlns="http://schemas.openxmlformats.org/package/2006/relationships"><Relationship Id="rId2" Type="http://schemas.microsoft.com/office/2011/relationships/chartColorStyle" Target="colors231.xml"/><Relationship Id="rId1" Type="http://schemas.microsoft.com/office/2011/relationships/chartStyle" Target="style231.xml"/></Relationships>
</file>

<file path=xl/charts/_rels/chart24.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40.xml.rels><?xml version="1.0" encoding="UTF-8" standalone="yes"?>
<Relationships xmlns="http://schemas.openxmlformats.org/package/2006/relationships"><Relationship Id="rId2" Type="http://schemas.microsoft.com/office/2011/relationships/chartColorStyle" Target="colors232.xml"/><Relationship Id="rId1" Type="http://schemas.microsoft.com/office/2011/relationships/chartStyle" Target="style232.xml"/></Relationships>
</file>

<file path=xl/charts/_rels/chart241.xml.rels><?xml version="1.0" encoding="UTF-8" standalone="yes"?>
<Relationships xmlns="http://schemas.openxmlformats.org/package/2006/relationships"><Relationship Id="rId2" Type="http://schemas.microsoft.com/office/2011/relationships/chartColorStyle" Target="colors233.xml"/><Relationship Id="rId1" Type="http://schemas.microsoft.com/office/2011/relationships/chartStyle" Target="style233.xml"/></Relationships>
</file>

<file path=xl/charts/_rels/chart242.xml.rels><?xml version="1.0" encoding="UTF-8" standalone="yes"?>
<Relationships xmlns="http://schemas.openxmlformats.org/package/2006/relationships"><Relationship Id="rId2" Type="http://schemas.microsoft.com/office/2011/relationships/chartColorStyle" Target="colors234.xml"/><Relationship Id="rId1" Type="http://schemas.microsoft.com/office/2011/relationships/chartStyle" Target="style234.xml"/></Relationships>
</file>

<file path=xl/charts/_rels/chart243.xml.rels><?xml version="1.0" encoding="UTF-8" standalone="yes"?>
<Relationships xmlns="http://schemas.openxmlformats.org/package/2006/relationships"><Relationship Id="rId2" Type="http://schemas.microsoft.com/office/2011/relationships/chartColorStyle" Target="colors235.xml"/><Relationship Id="rId1" Type="http://schemas.microsoft.com/office/2011/relationships/chartStyle" Target="style235.xml"/></Relationships>
</file>

<file path=xl/charts/_rels/chart244.xml.rels><?xml version="1.0" encoding="UTF-8" standalone="yes"?>
<Relationships xmlns="http://schemas.openxmlformats.org/package/2006/relationships"><Relationship Id="rId2" Type="http://schemas.microsoft.com/office/2011/relationships/chartColorStyle" Target="colors236.xml"/><Relationship Id="rId1" Type="http://schemas.microsoft.com/office/2011/relationships/chartStyle" Target="style236.xml"/></Relationships>
</file>

<file path=xl/charts/_rels/chart245.xml.rels><?xml version="1.0" encoding="UTF-8" standalone="yes"?>
<Relationships xmlns="http://schemas.openxmlformats.org/package/2006/relationships"><Relationship Id="rId2" Type="http://schemas.microsoft.com/office/2011/relationships/chartColorStyle" Target="colors237.xml"/><Relationship Id="rId1" Type="http://schemas.microsoft.com/office/2011/relationships/chartStyle" Target="style237.xml"/></Relationships>
</file>

<file path=xl/charts/_rels/chart246.xml.rels><?xml version="1.0" encoding="UTF-8" standalone="yes"?>
<Relationships xmlns="http://schemas.openxmlformats.org/package/2006/relationships"><Relationship Id="rId2" Type="http://schemas.microsoft.com/office/2011/relationships/chartColorStyle" Target="colors238.xml"/><Relationship Id="rId1" Type="http://schemas.microsoft.com/office/2011/relationships/chartStyle" Target="style238.xml"/></Relationships>
</file>

<file path=xl/charts/_rels/chart247.xml.rels><?xml version="1.0" encoding="UTF-8" standalone="yes"?>
<Relationships xmlns="http://schemas.openxmlformats.org/package/2006/relationships"><Relationship Id="rId2" Type="http://schemas.microsoft.com/office/2011/relationships/chartColorStyle" Target="colors239.xml"/><Relationship Id="rId1" Type="http://schemas.microsoft.com/office/2011/relationships/chartStyle" Target="style239.xml"/></Relationships>
</file>

<file path=xl/charts/_rels/chart248.xml.rels><?xml version="1.0" encoding="UTF-8" standalone="yes"?>
<Relationships xmlns="http://schemas.openxmlformats.org/package/2006/relationships"><Relationship Id="rId2" Type="http://schemas.microsoft.com/office/2011/relationships/chartColorStyle" Target="colors240.xml"/><Relationship Id="rId1" Type="http://schemas.microsoft.com/office/2011/relationships/chartStyle" Target="style240.xml"/></Relationships>
</file>

<file path=xl/charts/_rels/chart249.xml.rels><?xml version="1.0" encoding="UTF-8" standalone="yes"?>
<Relationships xmlns="http://schemas.openxmlformats.org/package/2006/relationships"><Relationship Id="rId2" Type="http://schemas.microsoft.com/office/2011/relationships/chartColorStyle" Target="colors241.xml"/><Relationship Id="rId1" Type="http://schemas.microsoft.com/office/2011/relationships/chartStyle" Target="style241.xml"/></Relationships>
</file>

<file path=xl/charts/_rels/chart25.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50.xml.rels><?xml version="1.0" encoding="UTF-8" standalone="yes"?>
<Relationships xmlns="http://schemas.openxmlformats.org/package/2006/relationships"><Relationship Id="rId2" Type="http://schemas.microsoft.com/office/2011/relationships/chartColorStyle" Target="colors242.xml"/><Relationship Id="rId1" Type="http://schemas.microsoft.com/office/2011/relationships/chartStyle" Target="style242.xml"/></Relationships>
</file>

<file path=xl/charts/_rels/chart251.xml.rels><?xml version="1.0" encoding="UTF-8" standalone="yes"?>
<Relationships xmlns="http://schemas.openxmlformats.org/package/2006/relationships"><Relationship Id="rId2" Type="http://schemas.microsoft.com/office/2011/relationships/chartColorStyle" Target="colors243.xml"/><Relationship Id="rId1" Type="http://schemas.microsoft.com/office/2011/relationships/chartStyle" Target="style243.xml"/></Relationships>
</file>

<file path=xl/charts/_rels/chart252.xml.rels><?xml version="1.0" encoding="UTF-8" standalone="yes"?>
<Relationships xmlns="http://schemas.openxmlformats.org/package/2006/relationships"><Relationship Id="rId2" Type="http://schemas.microsoft.com/office/2011/relationships/chartColorStyle" Target="colors244.xml"/><Relationship Id="rId1" Type="http://schemas.microsoft.com/office/2011/relationships/chartStyle" Target="style244.xml"/></Relationships>
</file>

<file path=xl/charts/_rels/chart253.xml.rels><?xml version="1.0" encoding="UTF-8" standalone="yes"?>
<Relationships xmlns="http://schemas.openxmlformats.org/package/2006/relationships"><Relationship Id="rId2" Type="http://schemas.microsoft.com/office/2011/relationships/chartColorStyle" Target="colors245.xml"/><Relationship Id="rId1" Type="http://schemas.microsoft.com/office/2011/relationships/chartStyle" Target="style245.xml"/></Relationships>
</file>

<file path=xl/charts/_rels/chart254.xml.rels><?xml version="1.0" encoding="UTF-8" standalone="yes"?>
<Relationships xmlns="http://schemas.openxmlformats.org/package/2006/relationships"><Relationship Id="rId2" Type="http://schemas.microsoft.com/office/2011/relationships/chartColorStyle" Target="colors246.xml"/><Relationship Id="rId1" Type="http://schemas.microsoft.com/office/2011/relationships/chartStyle" Target="style246.xml"/></Relationships>
</file>

<file path=xl/charts/_rels/chart255.xml.rels><?xml version="1.0" encoding="UTF-8" standalone="yes"?>
<Relationships xmlns="http://schemas.openxmlformats.org/package/2006/relationships"><Relationship Id="rId2" Type="http://schemas.microsoft.com/office/2011/relationships/chartColorStyle" Target="colors247.xml"/><Relationship Id="rId1" Type="http://schemas.microsoft.com/office/2011/relationships/chartStyle" Target="style247.xml"/></Relationships>
</file>

<file path=xl/charts/_rels/chart256.xml.rels><?xml version="1.0" encoding="UTF-8" standalone="yes"?>
<Relationships xmlns="http://schemas.openxmlformats.org/package/2006/relationships"><Relationship Id="rId2" Type="http://schemas.microsoft.com/office/2011/relationships/chartColorStyle" Target="colors248.xml"/><Relationship Id="rId1" Type="http://schemas.microsoft.com/office/2011/relationships/chartStyle" Target="style248.xml"/></Relationships>
</file>

<file path=xl/charts/_rels/chart257.xml.rels><?xml version="1.0" encoding="UTF-8" standalone="yes"?>
<Relationships xmlns="http://schemas.openxmlformats.org/package/2006/relationships"><Relationship Id="rId2" Type="http://schemas.microsoft.com/office/2011/relationships/chartColorStyle" Target="colors249.xml"/><Relationship Id="rId1" Type="http://schemas.microsoft.com/office/2011/relationships/chartStyle" Target="style249.xml"/></Relationships>
</file>

<file path=xl/charts/_rels/chart258.xml.rels><?xml version="1.0" encoding="UTF-8" standalone="yes"?>
<Relationships xmlns="http://schemas.openxmlformats.org/package/2006/relationships"><Relationship Id="rId2" Type="http://schemas.microsoft.com/office/2011/relationships/chartColorStyle" Target="colors250.xml"/><Relationship Id="rId1" Type="http://schemas.microsoft.com/office/2011/relationships/chartStyle" Target="style250.xml"/></Relationships>
</file>

<file path=xl/charts/_rels/chart259.xml.rels><?xml version="1.0" encoding="UTF-8" standalone="yes"?>
<Relationships xmlns="http://schemas.openxmlformats.org/package/2006/relationships"><Relationship Id="rId2" Type="http://schemas.microsoft.com/office/2011/relationships/chartColorStyle" Target="colors251.xml"/><Relationship Id="rId1" Type="http://schemas.microsoft.com/office/2011/relationships/chartStyle" Target="style251.xml"/></Relationships>
</file>

<file path=xl/charts/_rels/chart26.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60.xml.rels><?xml version="1.0" encoding="UTF-8" standalone="yes"?>
<Relationships xmlns="http://schemas.openxmlformats.org/package/2006/relationships"><Relationship Id="rId2" Type="http://schemas.microsoft.com/office/2011/relationships/chartColorStyle" Target="colors252.xml"/><Relationship Id="rId1" Type="http://schemas.microsoft.com/office/2011/relationships/chartStyle" Target="style252.xml"/></Relationships>
</file>

<file path=xl/charts/_rels/chart261.xml.rels><?xml version="1.0" encoding="UTF-8" standalone="yes"?>
<Relationships xmlns="http://schemas.openxmlformats.org/package/2006/relationships"><Relationship Id="rId2" Type="http://schemas.microsoft.com/office/2011/relationships/chartColorStyle" Target="colors253.xml"/><Relationship Id="rId1" Type="http://schemas.microsoft.com/office/2011/relationships/chartStyle" Target="style253.xml"/></Relationships>
</file>

<file path=xl/charts/_rels/chart262.xml.rels><?xml version="1.0" encoding="UTF-8" standalone="yes"?>
<Relationships xmlns="http://schemas.openxmlformats.org/package/2006/relationships"><Relationship Id="rId2" Type="http://schemas.microsoft.com/office/2011/relationships/chartColorStyle" Target="colors254.xml"/><Relationship Id="rId1" Type="http://schemas.microsoft.com/office/2011/relationships/chartStyle" Target="style254.xml"/></Relationships>
</file>

<file path=xl/charts/_rels/chart263.xml.rels><?xml version="1.0" encoding="UTF-8" standalone="yes"?>
<Relationships xmlns="http://schemas.openxmlformats.org/package/2006/relationships"><Relationship Id="rId2" Type="http://schemas.microsoft.com/office/2011/relationships/chartColorStyle" Target="colors255.xml"/><Relationship Id="rId1" Type="http://schemas.microsoft.com/office/2011/relationships/chartStyle" Target="style255.xml"/></Relationships>
</file>

<file path=xl/charts/_rels/chart264.xml.rels><?xml version="1.0" encoding="UTF-8" standalone="yes"?>
<Relationships xmlns="http://schemas.openxmlformats.org/package/2006/relationships"><Relationship Id="rId2" Type="http://schemas.microsoft.com/office/2011/relationships/chartColorStyle" Target="colors256.xml"/><Relationship Id="rId1" Type="http://schemas.microsoft.com/office/2011/relationships/chartStyle" Target="style256.xml"/></Relationships>
</file>

<file path=xl/charts/_rels/chart265.xml.rels><?xml version="1.0" encoding="UTF-8" standalone="yes"?>
<Relationships xmlns="http://schemas.openxmlformats.org/package/2006/relationships"><Relationship Id="rId2" Type="http://schemas.microsoft.com/office/2011/relationships/chartColorStyle" Target="colors257.xml"/><Relationship Id="rId1" Type="http://schemas.microsoft.com/office/2011/relationships/chartStyle" Target="style257.xml"/></Relationships>
</file>

<file path=xl/charts/_rels/chart266.xml.rels><?xml version="1.0" encoding="UTF-8" standalone="yes"?>
<Relationships xmlns="http://schemas.openxmlformats.org/package/2006/relationships"><Relationship Id="rId2" Type="http://schemas.microsoft.com/office/2011/relationships/chartColorStyle" Target="colors258.xml"/><Relationship Id="rId1" Type="http://schemas.microsoft.com/office/2011/relationships/chartStyle" Target="style258.xml"/></Relationships>
</file>

<file path=xl/charts/_rels/chart267.xml.rels><?xml version="1.0" encoding="UTF-8" standalone="yes"?>
<Relationships xmlns="http://schemas.openxmlformats.org/package/2006/relationships"><Relationship Id="rId2" Type="http://schemas.microsoft.com/office/2011/relationships/chartColorStyle" Target="colors259.xml"/><Relationship Id="rId1" Type="http://schemas.microsoft.com/office/2011/relationships/chartStyle" Target="style259.xml"/></Relationships>
</file>

<file path=xl/charts/_rels/chart268.xml.rels><?xml version="1.0" encoding="UTF-8" standalone="yes"?>
<Relationships xmlns="http://schemas.openxmlformats.org/package/2006/relationships"><Relationship Id="rId2" Type="http://schemas.microsoft.com/office/2011/relationships/chartColorStyle" Target="colors260.xml"/><Relationship Id="rId1" Type="http://schemas.microsoft.com/office/2011/relationships/chartStyle" Target="style260.xml"/></Relationships>
</file>

<file path=xl/charts/_rels/chart27.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70.xml.rels><?xml version="1.0" encoding="UTF-8" standalone="yes"?>
<Relationships xmlns="http://schemas.openxmlformats.org/package/2006/relationships"><Relationship Id="rId2" Type="http://schemas.microsoft.com/office/2011/relationships/chartColorStyle" Target="colors261.xml"/><Relationship Id="rId1" Type="http://schemas.microsoft.com/office/2011/relationships/chartStyle" Target="style261.xml"/></Relationships>
</file>

<file path=xl/charts/_rels/chart271.xml.rels><?xml version="1.0" encoding="UTF-8" standalone="yes"?>
<Relationships xmlns="http://schemas.openxmlformats.org/package/2006/relationships"><Relationship Id="rId2" Type="http://schemas.microsoft.com/office/2011/relationships/chartColorStyle" Target="colors262.xml"/><Relationship Id="rId1" Type="http://schemas.microsoft.com/office/2011/relationships/chartStyle" Target="style262.xml"/></Relationships>
</file>

<file path=xl/charts/_rels/chart272.xml.rels><?xml version="1.0" encoding="UTF-8" standalone="yes"?>
<Relationships xmlns="http://schemas.openxmlformats.org/package/2006/relationships"><Relationship Id="rId2" Type="http://schemas.microsoft.com/office/2011/relationships/chartColorStyle" Target="colors263.xml"/><Relationship Id="rId1" Type="http://schemas.microsoft.com/office/2011/relationships/chartStyle" Target="style263.xml"/></Relationships>
</file>

<file path=xl/charts/_rels/chart273.xml.rels><?xml version="1.0" encoding="UTF-8" standalone="yes"?>
<Relationships xmlns="http://schemas.openxmlformats.org/package/2006/relationships"><Relationship Id="rId2" Type="http://schemas.microsoft.com/office/2011/relationships/chartColorStyle" Target="colors264.xml"/><Relationship Id="rId1" Type="http://schemas.microsoft.com/office/2011/relationships/chartStyle" Target="style264.xml"/></Relationships>
</file>

<file path=xl/charts/_rels/chart274.xml.rels><?xml version="1.0" encoding="UTF-8" standalone="yes"?>
<Relationships xmlns="http://schemas.openxmlformats.org/package/2006/relationships"><Relationship Id="rId2" Type="http://schemas.microsoft.com/office/2011/relationships/chartColorStyle" Target="colors265.xml"/><Relationship Id="rId1" Type="http://schemas.microsoft.com/office/2011/relationships/chartStyle" Target="style265.xml"/></Relationships>
</file>

<file path=xl/charts/_rels/chart275.xml.rels><?xml version="1.0" encoding="UTF-8" standalone="yes"?>
<Relationships xmlns="http://schemas.openxmlformats.org/package/2006/relationships"><Relationship Id="rId2" Type="http://schemas.microsoft.com/office/2011/relationships/chartColorStyle" Target="colors266.xml"/><Relationship Id="rId1" Type="http://schemas.microsoft.com/office/2011/relationships/chartStyle" Target="style266.xml"/></Relationships>
</file>

<file path=xl/charts/_rels/chart276.xml.rels><?xml version="1.0" encoding="UTF-8" standalone="yes"?>
<Relationships xmlns="http://schemas.openxmlformats.org/package/2006/relationships"><Relationship Id="rId2" Type="http://schemas.microsoft.com/office/2011/relationships/chartColorStyle" Target="colors267.xml"/><Relationship Id="rId1" Type="http://schemas.microsoft.com/office/2011/relationships/chartStyle" Target="style267.xml"/></Relationships>
</file>

<file path=xl/charts/_rels/chart277.xml.rels><?xml version="1.0" encoding="UTF-8" standalone="yes"?>
<Relationships xmlns="http://schemas.openxmlformats.org/package/2006/relationships"><Relationship Id="rId2" Type="http://schemas.microsoft.com/office/2011/relationships/chartColorStyle" Target="colors268.xml"/><Relationship Id="rId1" Type="http://schemas.microsoft.com/office/2011/relationships/chartStyle" Target="style268.xml"/></Relationships>
</file>

<file path=xl/charts/_rels/chart278.xml.rels><?xml version="1.0" encoding="UTF-8" standalone="yes"?>
<Relationships xmlns="http://schemas.openxmlformats.org/package/2006/relationships"><Relationship Id="rId2" Type="http://schemas.microsoft.com/office/2011/relationships/chartColorStyle" Target="colors269.xml"/><Relationship Id="rId1" Type="http://schemas.microsoft.com/office/2011/relationships/chartStyle" Target="style269.xml"/></Relationships>
</file>

<file path=xl/charts/_rels/chart279.xml.rels><?xml version="1.0" encoding="UTF-8" standalone="yes"?>
<Relationships xmlns="http://schemas.openxmlformats.org/package/2006/relationships"><Relationship Id="rId2" Type="http://schemas.microsoft.com/office/2011/relationships/chartColorStyle" Target="colors270.xml"/><Relationship Id="rId1" Type="http://schemas.microsoft.com/office/2011/relationships/chartStyle" Target="style270.xml"/></Relationships>
</file>

<file path=xl/charts/_rels/chart28.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80.xml.rels><?xml version="1.0" encoding="UTF-8" standalone="yes"?>
<Relationships xmlns="http://schemas.openxmlformats.org/package/2006/relationships"><Relationship Id="rId2" Type="http://schemas.microsoft.com/office/2011/relationships/chartColorStyle" Target="colors271.xml"/><Relationship Id="rId1" Type="http://schemas.microsoft.com/office/2011/relationships/chartStyle" Target="style271.xml"/></Relationships>
</file>

<file path=xl/charts/_rels/chart281.xml.rels><?xml version="1.0" encoding="UTF-8" standalone="yes"?>
<Relationships xmlns="http://schemas.openxmlformats.org/package/2006/relationships"><Relationship Id="rId2" Type="http://schemas.microsoft.com/office/2011/relationships/chartColorStyle" Target="colors272.xml"/><Relationship Id="rId1" Type="http://schemas.microsoft.com/office/2011/relationships/chartStyle" Target="style272.xml"/></Relationships>
</file>

<file path=xl/charts/_rels/chart282.xml.rels><?xml version="1.0" encoding="UTF-8" standalone="yes"?>
<Relationships xmlns="http://schemas.openxmlformats.org/package/2006/relationships"><Relationship Id="rId2" Type="http://schemas.microsoft.com/office/2011/relationships/chartColorStyle" Target="colors273.xml"/><Relationship Id="rId1" Type="http://schemas.microsoft.com/office/2011/relationships/chartStyle" Target="style273.xml"/></Relationships>
</file>

<file path=xl/charts/_rels/chart283.xml.rels><?xml version="1.0" encoding="UTF-8" standalone="yes"?>
<Relationships xmlns="http://schemas.openxmlformats.org/package/2006/relationships"><Relationship Id="rId2" Type="http://schemas.microsoft.com/office/2011/relationships/chartColorStyle" Target="colors274.xml"/><Relationship Id="rId1" Type="http://schemas.microsoft.com/office/2011/relationships/chartStyle" Target="style274.xml"/></Relationships>
</file>

<file path=xl/charts/_rels/chart284.xml.rels><?xml version="1.0" encoding="UTF-8" standalone="yes"?>
<Relationships xmlns="http://schemas.openxmlformats.org/package/2006/relationships"><Relationship Id="rId2" Type="http://schemas.microsoft.com/office/2011/relationships/chartColorStyle" Target="colors275.xml"/><Relationship Id="rId1" Type="http://schemas.microsoft.com/office/2011/relationships/chartStyle" Target="style275.xml"/></Relationships>
</file>

<file path=xl/charts/_rels/chart285.xml.rels><?xml version="1.0" encoding="UTF-8" standalone="yes"?>
<Relationships xmlns="http://schemas.openxmlformats.org/package/2006/relationships"><Relationship Id="rId2" Type="http://schemas.microsoft.com/office/2011/relationships/chartColorStyle" Target="colors276.xml"/><Relationship Id="rId1" Type="http://schemas.microsoft.com/office/2011/relationships/chartStyle" Target="style276.xml"/></Relationships>
</file>

<file path=xl/charts/_rels/chart286.xml.rels><?xml version="1.0" encoding="UTF-8" standalone="yes"?>
<Relationships xmlns="http://schemas.openxmlformats.org/package/2006/relationships"><Relationship Id="rId2" Type="http://schemas.microsoft.com/office/2011/relationships/chartColorStyle" Target="colors277.xml"/><Relationship Id="rId1" Type="http://schemas.microsoft.com/office/2011/relationships/chartStyle" Target="style277.xml"/></Relationships>
</file>

<file path=xl/charts/_rels/chart287.xml.rels><?xml version="1.0" encoding="UTF-8" standalone="yes"?>
<Relationships xmlns="http://schemas.openxmlformats.org/package/2006/relationships"><Relationship Id="rId2" Type="http://schemas.microsoft.com/office/2011/relationships/chartColorStyle" Target="colors278.xml"/><Relationship Id="rId1" Type="http://schemas.microsoft.com/office/2011/relationships/chartStyle" Target="style278.xml"/></Relationships>
</file>

<file path=xl/charts/_rels/chart288.xml.rels><?xml version="1.0" encoding="UTF-8" standalone="yes"?>
<Relationships xmlns="http://schemas.openxmlformats.org/package/2006/relationships"><Relationship Id="rId2" Type="http://schemas.microsoft.com/office/2011/relationships/chartColorStyle" Target="colors279.xml"/><Relationship Id="rId1" Type="http://schemas.microsoft.com/office/2011/relationships/chartStyle" Target="style279.xml"/></Relationships>
</file>

<file path=xl/charts/_rels/chart289.xml.rels><?xml version="1.0" encoding="UTF-8" standalone="yes"?>
<Relationships xmlns="http://schemas.openxmlformats.org/package/2006/relationships"><Relationship Id="rId2" Type="http://schemas.microsoft.com/office/2011/relationships/chartColorStyle" Target="colors280.xml"/><Relationship Id="rId1" Type="http://schemas.microsoft.com/office/2011/relationships/chartStyle" Target="style280.xml"/></Relationships>
</file>

<file path=xl/charts/_rels/chart29.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90.xml.rels><?xml version="1.0" encoding="UTF-8" standalone="yes"?>
<Relationships xmlns="http://schemas.openxmlformats.org/package/2006/relationships"><Relationship Id="rId2" Type="http://schemas.microsoft.com/office/2011/relationships/chartColorStyle" Target="colors281.xml"/><Relationship Id="rId1" Type="http://schemas.microsoft.com/office/2011/relationships/chartStyle" Target="style281.xml"/></Relationships>
</file>

<file path=xl/charts/_rels/chart291.xml.rels><?xml version="1.0" encoding="UTF-8" standalone="yes"?>
<Relationships xmlns="http://schemas.openxmlformats.org/package/2006/relationships"><Relationship Id="rId2" Type="http://schemas.microsoft.com/office/2011/relationships/chartColorStyle" Target="colors282.xml"/><Relationship Id="rId1" Type="http://schemas.microsoft.com/office/2011/relationships/chartStyle" Target="style282.xml"/></Relationships>
</file>

<file path=xl/charts/_rels/chart292.xml.rels><?xml version="1.0" encoding="UTF-8" standalone="yes"?>
<Relationships xmlns="http://schemas.openxmlformats.org/package/2006/relationships"><Relationship Id="rId2" Type="http://schemas.microsoft.com/office/2011/relationships/chartColorStyle" Target="colors283.xml"/><Relationship Id="rId1" Type="http://schemas.microsoft.com/office/2011/relationships/chartStyle" Target="style283.xml"/></Relationships>
</file>

<file path=xl/charts/_rels/chart293.xml.rels><?xml version="1.0" encoding="UTF-8" standalone="yes"?>
<Relationships xmlns="http://schemas.openxmlformats.org/package/2006/relationships"><Relationship Id="rId2" Type="http://schemas.microsoft.com/office/2011/relationships/chartColorStyle" Target="colors284.xml"/><Relationship Id="rId1" Type="http://schemas.microsoft.com/office/2011/relationships/chartStyle" Target="style284.xml"/></Relationships>
</file>

<file path=xl/charts/_rels/chart294.xml.rels><?xml version="1.0" encoding="UTF-8" standalone="yes"?>
<Relationships xmlns="http://schemas.openxmlformats.org/package/2006/relationships"><Relationship Id="rId2" Type="http://schemas.microsoft.com/office/2011/relationships/chartColorStyle" Target="colors285.xml"/><Relationship Id="rId1" Type="http://schemas.microsoft.com/office/2011/relationships/chartStyle" Target="style285.xml"/></Relationships>
</file>

<file path=xl/charts/_rels/chart295.xml.rels><?xml version="1.0" encoding="UTF-8" standalone="yes"?>
<Relationships xmlns="http://schemas.openxmlformats.org/package/2006/relationships"><Relationship Id="rId2" Type="http://schemas.microsoft.com/office/2011/relationships/chartColorStyle" Target="colors286.xml"/><Relationship Id="rId1" Type="http://schemas.microsoft.com/office/2011/relationships/chartStyle" Target="style286.xml"/></Relationships>
</file>

<file path=xl/charts/_rels/chart296.xml.rels><?xml version="1.0" encoding="UTF-8" standalone="yes"?>
<Relationships xmlns="http://schemas.openxmlformats.org/package/2006/relationships"><Relationship Id="rId2" Type="http://schemas.microsoft.com/office/2011/relationships/chartColorStyle" Target="colors287.xml"/><Relationship Id="rId1" Type="http://schemas.microsoft.com/office/2011/relationships/chartStyle" Target="style287.xml"/></Relationships>
</file>

<file path=xl/charts/_rels/chart297.xml.rels><?xml version="1.0" encoding="UTF-8" standalone="yes"?>
<Relationships xmlns="http://schemas.openxmlformats.org/package/2006/relationships"><Relationship Id="rId2" Type="http://schemas.microsoft.com/office/2011/relationships/chartColorStyle" Target="colors288.xml"/><Relationship Id="rId1" Type="http://schemas.microsoft.com/office/2011/relationships/chartStyle" Target="style288.xml"/></Relationships>
</file>

<file path=xl/charts/_rels/chart298.xml.rels><?xml version="1.0" encoding="UTF-8" standalone="yes"?>
<Relationships xmlns="http://schemas.openxmlformats.org/package/2006/relationships"><Relationship Id="rId2" Type="http://schemas.microsoft.com/office/2011/relationships/chartColorStyle" Target="colors289.xml"/><Relationship Id="rId1" Type="http://schemas.microsoft.com/office/2011/relationships/chartStyle" Target="style289.xml"/></Relationships>
</file>

<file path=xl/charts/_rels/chart299.xml.rels><?xml version="1.0" encoding="UTF-8" standalone="yes"?>
<Relationships xmlns="http://schemas.openxmlformats.org/package/2006/relationships"><Relationship Id="rId2" Type="http://schemas.microsoft.com/office/2011/relationships/chartColorStyle" Target="colors290.xml"/><Relationship Id="rId1" Type="http://schemas.microsoft.com/office/2011/relationships/chartStyle" Target="style290.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300.xml.rels><?xml version="1.0" encoding="UTF-8" standalone="yes"?>
<Relationships xmlns="http://schemas.openxmlformats.org/package/2006/relationships"><Relationship Id="rId2" Type="http://schemas.microsoft.com/office/2011/relationships/chartColorStyle" Target="colors291.xml"/><Relationship Id="rId1" Type="http://schemas.microsoft.com/office/2011/relationships/chartStyle" Target="style291.xml"/></Relationships>
</file>

<file path=xl/charts/_rels/chart301.xml.rels><?xml version="1.0" encoding="UTF-8" standalone="yes"?>
<Relationships xmlns="http://schemas.openxmlformats.org/package/2006/relationships"><Relationship Id="rId2" Type="http://schemas.microsoft.com/office/2011/relationships/chartColorStyle" Target="colors292.xml"/><Relationship Id="rId1" Type="http://schemas.microsoft.com/office/2011/relationships/chartStyle" Target="style292.xml"/></Relationships>
</file>

<file path=xl/charts/_rels/chart302.xml.rels><?xml version="1.0" encoding="UTF-8" standalone="yes"?>
<Relationships xmlns="http://schemas.openxmlformats.org/package/2006/relationships"><Relationship Id="rId2" Type="http://schemas.microsoft.com/office/2011/relationships/chartColorStyle" Target="colors293.xml"/><Relationship Id="rId1" Type="http://schemas.microsoft.com/office/2011/relationships/chartStyle" Target="style293.xml"/></Relationships>
</file>

<file path=xl/charts/_rels/chart303.xml.rels><?xml version="1.0" encoding="UTF-8" standalone="yes"?>
<Relationships xmlns="http://schemas.openxmlformats.org/package/2006/relationships"><Relationship Id="rId2" Type="http://schemas.microsoft.com/office/2011/relationships/chartColorStyle" Target="colors294.xml"/><Relationship Id="rId1" Type="http://schemas.microsoft.com/office/2011/relationships/chartStyle" Target="style294.xml"/></Relationships>
</file>

<file path=xl/charts/_rels/chart305.xml.rels><?xml version="1.0" encoding="UTF-8" standalone="yes"?>
<Relationships xmlns="http://schemas.openxmlformats.org/package/2006/relationships"><Relationship Id="rId2" Type="http://schemas.microsoft.com/office/2011/relationships/chartColorStyle" Target="colors295.xml"/><Relationship Id="rId1" Type="http://schemas.microsoft.com/office/2011/relationships/chartStyle" Target="style295.xml"/></Relationships>
</file>

<file path=xl/charts/_rels/chart306.xml.rels><?xml version="1.0" encoding="UTF-8" standalone="yes"?>
<Relationships xmlns="http://schemas.openxmlformats.org/package/2006/relationships"><Relationship Id="rId2" Type="http://schemas.microsoft.com/office/2011/relationships/chartColorStyle" Target="colors296.xml"/><Relationship Id="rId1" Type="http://schemas.microsoft.com/office/2011/relationships/chartStyle" Target="style296.xml"/></Relationships>
</file>

<file path=xl/charts/_rels/chart307.xml.rels><?xml version="1.0" encoding="UTF-8" standalone="yes"?>
<Relationships xmlns="http://schemas.openxmlformats.org/package/2006/relationships"><Relationship Id="rId2" Type="http://schemas.microsoft.com/office/2011/relationships/chartColorStyle" Target="colors297.xml"/><Relationship Id="rId1" Type="http://schemas.microsoft.com/office/2011/relationships/chartStyle" Target="style297.xml"/></Relationships>
</file>

<file path=xl/charts/_rels/chart308.xml.rels><?xml version="1.0" encoding="UTF-8" standalone="yes"?>
<Relationships xmlns="http://schemas.openxmlformats.org/package/2006/relationships"><Relationship Id="rId2" Type="http://schemas.microsoft.com/office/2011/relationships/chartColorStyle" Target="colors298.xml"/><Relationship Id="rId1" Type="http://schemas.microsoft.com/office/2011/relationships/chartStyle" Target="style298.xml"/></Relationships>
</file>

<file path=xl/charts/_rels/chart309.xml.rels><?xml version="1.0" encoding="UTF-8" standalone="yes"?>
<Relationships xmlns="http://schemas.openxmlformats.org/package/2006/relationships"><Relationship Id="rId2" Type="http://schemas.microsoft.com/office/2011/relationships/chartColorStyle" Target="colors299.xml"/><Relationship Id="rId1" Type="http://schemas.microsoft.com/office/2011/relationships/chartStyle" Target="style299.xml"/></Relationships>
</file>

<file path=xl/charts/_rels/chart31.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10.xml.rels><?xml version="1.0" encoding="UTF-8" standalone="yes"?>
<Relationships xmlns="http://schemas.openxmlformats.org/package/2006/relationships"><Relationship Id="rId2" Type="http://schemas.microsoft.com/office/2011/relationships/chartColorStyle" Target="colors300.xml"/><Relationship Id="rId1" Type="http://schemas.microsoft.com/office/2011/relationships/chartStyle" Target="style300.xml"/></Relationships>
</file>

<file path=xl/charts/_rels/chart311.xml.rels><?xml version="1.0" encoding="UTF-8" standalone="yes"?>
<Relationships xmlns="http://schemas.openxmlformats.org/package/2006/relationships"><Relationship Id="rId2" Type="http://schemas.microsoft.com/office/2011/relationships/chartColorStyle" Target="colors301.xml"/><Relationship Id="rId1" Type="http://schemas.microsoft.com/office/2011/relationships/chartStyle" Target="style301.xml"/></Relationships>
</file>

<file path=xl/charts/_rels/chart312.xml.rels><?xml version="1.0" encoding="UTF-8" standalone="yes"?>
<Relationships xmlns="http://schemas.openxmlformats.org/package/2006/relationships"><Relationship Id="rId2" Type="http://schemas.microsoft.com/office/2011/relationships/chartColorStyle" Target="colors302.xml"/><Relationship Id="rId1" Type="http://schemas.microsoft.com/office/2011/relationships/chartStyle" Target="style302.xml"/></Relationships>
</file>

<file path=xl/charts/_rels/chart313.xml.rels><?xml version="1.0" encoding="UTF-8" standalone="yes"?>
<Relationships xmlns="http://schemas.openxmlformats.org/package/2006/relationships"><Relationship Id="rId2" Type="http://schemas.microsoft.com/office/2011/relationships/chartColorStyle" Target="colors303.xml"/><Relationship Id="rId1" Type="http://schemas.microsoft.com/office/2011/relationships/chartStyle" Target="style303.xml"/></Relationships>
</file>

<file path=xl/charts/_rels/chart314.xml.rels><?xml version="1.0" encoding="UTF-8" standalone="yes"?>
<Relationships xmlns="http://schemas.openxmlformats.org/package/2006/relationships"><Relationship Id="rId2" Type="http://schemas.microsoft.com/office/2011/relationships/chartColorStyle" Target="colors304.xml"/><Relationship Id="rId1" Type="http://schemas.microsoft.com/office/2011/relationships/chartStyle" Target="style304.xml"/></Relationships>
</file>

<file path=xl/charts/_rels/chart315.xml.rels><?xml version="1.0" encoding="UTF-8" standalone="yes"?>
<Relationships xmlns="http://schemas.openxmlformats.org/package/2006/relationships"><Relationship Id="rId2" Type="http://schemas.microsoft.com/office/2011/relationships/chartColorStyle" Target="colors305.xml"/><Relationship Id="rId1" Type="http://schemas.microsoft.com/office/2011/relationships/chartStyle" Target="style305.xml"/></Relationships>
</file>

<file path=xl/charts/_rels/chart316.xml.rels><?xml version="1.0" encoding="UTF-8" standalone="yes"?>
<Relationships xmlns="http://schemas.openxmlformats.org/package/2006/relationships"><Relationship Id="rId2" Type="http://schemas.microsoft.com/office/2011/relationships/chartColorStyle" Target="colors306.xml"/><Relationship Id="rId1" Type="http://schemas.microsoft.com/office/2011/relationships/chartStyle" Target="style306.xml"/></Relationships>
</file>

<file path=xl/charts/_rels/chart317.xml.rels><?xml version="1.0" encoding="UTF-8" standalone="yes"?>
<Relationships xmlns="http://schemas.openxmlformats.org/package/2006/relationships"><Relationship Id="rId2" Type="http://schemas.microsoft.com/office/2011/relationships/chartColorStyle" Target="colors307.xml"/><Relationship Id="rId1" Type="http://schemas.microsoft.com/office/2011/relationships/chartStyle" Target="style307.xml"/></Relationships>
</file>

<file path=xl/charts/_rels/chart318.xml.rels><?xml version="1.0" encoding="UTF-8" standalone="yes"?>
<Relationships xmlns="http://schemas.openxmlformats.org/package/2006/relationships"><Relationship Id="rId2" Type="http://schemas.microsoft.com/office/2011/relationships/chartColorStyle" Target="colors308.xml"/><Relationship Id="rId1" Type="http://schemas.microsoft.com/office/2011/relationships/chartStyle" Target="style308.xml"/></Relationships>
</file>

<file path=xl/charts/_rels/chart319.xml.rels><?xml version="1.0" encoding="UTF-8" standalone="yes"?>
<Relationships xmlns="http://schemas.openxmlformats.org/package/2006/relationships"><Relationship Id="rId2" Type="http://schemas.microsoft.com/office/2011/relationships/chartColorStyle" Target="colors309.xml"/><Relationship Id="rId1" Type="http://schemas.microsoft.com/office/2011/relationships/chartStyle" Target="style309.xml"/></Relationships>
</file>

<file path=xl/charts/_rels/chart32.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20.xml.rels><?xml version="1.0" encoding="UTF-8" standalone="yes"?>
<Relationships xmlns="http://schemas.openxmlformats.org/package/2006/relationships"><Relationship Id="rId2" Type="http://schemas.microsoft.com/office/2011/relationships/chartColorStyle" Target="colors310.xml"/><Relationship Id="rId1" Type="http://schemas.microsoft.com/office/2011/relationships/chartStyle" Target="style310.xml"/></Relationships>
</file>

<file path=xl/charts/_rels/chart321.xml.rels><?xml version="1.0" encoding="UTF-8" standalone="yes"?>
<Relationships xmlns="http://schemas.openxmlformats.org/package/2006/relationships"><Relationship Id="rId2" Type="http://schemas.microsoft.com/office/2011/relationships/chartColorStyle" Target="colors311.xml"/><Relationship Id="rId1" Type="http://schemas.microsoft.com/office/2011/relationships/chartStyle" Target="style311.xml"/></Relationships>
</file>

<file path=xl/charts/_rels/chart322.xml.rels><?xml version="1.0" encoding="UTF-8" standalone="yes"?>
<Relationships xmlns="http://schemas.openxmlformats.org/package/2006/relationships"><Relationship Id="rId2" Type="http://schemas.microsoft.com/office/2011/relationships/chartColorStyle" Target="colors312.xml"/><Relationship Id="rId1" Type="http://schemas.microsoft.com/office/2011/relationships/chartStyle" Target="style312.xml"/></Relationships>
</file>

<file path=xl/charts/_rels/chart323.xml.rels><?xml version="1.0" encoding="UTF-8" standalone="yes"?>
<Relationships xmlns="http://schemas.openxmlformats.org/package/2006/relationships"><Relationship Id="rId2" Type="http://schemas.microsoft.com/office/2011/relationships/chartColorStyle" Target="colors313.xml"/><Relationship Id="rId1" Type="http://schemas.microsoft.com/office/2011/relationships/chartStyle" Target="style313.xml"/></Relationships>
</file>

<file path=xl/charts/_rels/chart324.xml.rels><?xml version="1.0" encoding="UTF-8" standalone="yes"?>
<Relationships xmlns="http://schemas.openxmlformats.org/package/2006/relationships"><Relationship Id="rId2" Type="http://schemas.microsoft.com/office/2011/relationships/chartColorStyle" Target="colors314.xml"/><Relationship Id="rId1" Type="http://schemas.microsoft.com/office/2011/relationships/chartStyle" Target="style314.xml"/></Relationships>
</file>

<file path=xl/charts/_rels/chart325.xml.rels><?xml version="1.0" encoding="UTF-8" standalone="yes"?>
<Relationships xmlns="http://schemas.openxmlformats.org/package/2006/relationships"><Relationship Id="rId2" Type="http://schemas.microsoft.com/office/2011/relationships/chartColorStyle" Target="colors315.xml"/><Relationship Id="rId1" Type="http://schemas.microsoft.com/office/2011/relationships/chartStyle" Target="style315.xml"/></Relationships>
</file>

<file path=xl/charts/_rels/chart326.xml.rels><?xml version="1.0" encoding="UTF-8" standalone="yes"?>
<Relationships xmlns="http://schemas.openxmlformats.org/package/2006/relationships"><Relationship Id="rId2" Type="http://schemas.microsoft.com/office/2011/relationships/chartColorStyle" Target="colors316.xml"/><Relationship Id="rId1" Type="http://schemas.microsoft.com/office/2011/relationships/chartStyle" Target="style316.xml"/></Relationships>
</file>

<file path=xl/charts/_rels/chart327.xml.rels><?xml version="1.0" encoding="UTF-8" standalone="yes"?>
<Relationships xmlns="http://schemas.openxmlformats.org/package/2006/relationships"><Relationship Id="rId2" Type="http://schemas.microsoft.com/office/2011/relationships/chartColorStyle" Target="colors317.xml"/><Relationship Id="rId1" Type="http://schemas.microsoft.com/office/2011/relationships/chartStyle" Target="style317.xml"/></Relationships>
</file>

<file path=xl/charts/_rels/chart328.xml.rels><?xml version="1.0" encoding="UTF-8" standalone="yes"?>
<Relationships xmlns="http://schemas.openxmlformats.org/package/2006/relationships"><Relationship Id="rId2" Type="http://schemas.microsoft.com/office/2011/relationships/chartColorStyle" Target="colors318.xml"/><Relationship Id="rId1" Type="http://schemas.microsoft.com/office/2011/relationships/chartStyle" Target="style318.xml"/></Relationships>
</file>

<file path=xl/charts/_rels/chart329.xml.rels><?xml version="1.0" encoding="UTF-8" standalone="yes"?>
<Relationships xmlns="http://schemas.openxmlformats.org/package/2006/relationships"><Relationship Id="rId2" Type="http://schemas.microsoft.com/office/2011/relationships/chartColorStyle" Target="colors319.xml"/><Relationship Id="rId1" Type="http://schemas.microsoft.com/office/2011/relationships/chartStyle" Target="style319.xml"/></Relationships>
</file>

<file path=xl/charts/_rels/chart33.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30.xml.rels><?xml version="1.0" encoding="UTF-8" standalone="yes"?>
<Relationships xmlns="http://schemas.openxmlformats.org/package/2006/relationships"><Relationship Id="rId2" Type="http://schemas.microsoft.com/office/2011/relationships/chartColorStyle" Target="colors320.xml"/><Relationship Id="rId1" Type="http://schemas.microsoft.com/office/2011/relationships/chartStyle" Target="style320.xml"/></Relationships>
</file>

<file path=xl/charts/_rels/chart331.xml.rels><?xml version="1.0" encoding="UTF-8" standalone="yes"?>
<Relationships xmlns="http://schemas.openxmlformats.org/package/2006/relationships"><Relationship Id="rId2" Type="http://schemas.microsoft.com/office/2011/relationships/chartColorStyle" Target="colors321.xml"/><Relationship Id="rId1" Type="http://schemas.microsoft.com/office/2011/relationships/chartStyle" Target="style321.xml"/></Relationships>
</file>

<file path=xl/charts/_rels/chart332.xml.rels><?xml version="1.0" encoding="UTF-8" standalone="yes"?>
<Relationships xmlns="http://schemas.openxmlformats.org/package/2006/relationships"><Relationship Id="rId2" Type="http://schemas.microsoft.com/office/2011/relationships/chartColorStyle" Target="colors322.xml"/><Relationship Id="rId1" Type="http://schemas.microsoft.com/office/2011/relationships/chartStyle" Target="style322.xml"/></Relationships>
</file>

<file path=xl/charts/_rels/chart333.xml.rels><?xml version="1.0" encoding="UTF-8" standalone="yes"?>
<Relationships xmlns="http://schemas.openxmlformats.org/package/2006/relationships"><Relationship Id="rId2" Type="http://schemas.microsoft.com/office/2011/relationships/chartColorStyle" Target="colors323.xml"/><Relationship Id="rId1" Type="http://schemas.microsoft.com/office/2011/relationships/chartStyle" Target="style323.xml"/></Relationships>
</file>

<file path=xl/charts/_rels/chart334.xml.rels><?xml version="1.0" encoding="UTF-8" standalone="yes"?>
<Relationships xmlns="http://schemas.openxmlformats.org/package/2006/relationships"><Relationship Id="rId2" Type="http://schemas.microsoft.com/office/2011/relationships/chartColorStyle" Target="colors324.xml"/><Relationship Id="rId1" Type="http://schemas.microsoft.com/office/2011/relationships/chartStyle" Target="style324.xml"/></Relationships>
</file>

<file path=xl/charts/_rels/chart335.xml.rels><?xml version="1.0" encoding="UTF-8" standalone="yes"?>
<Relationships xmlns="http://schemas.openxmlformats.org/package/2006/relationships"><Relationship Id="rId2" Type="http://schemas.microsoft.com/office/2011/relationships/chartColorStyle" Target="colors325.xml"/><Relationship Id="rId1" Type="http://schemas.microsoft.com/office/2011/relationships/chartStyle" Target="style325.xml"/></Relationships>
</file>

<file path=xl/charts/_rels/chart336.xml.rels><?xml version="1.0" encoding="UTF-8" standalone="yes"?>
<Relationships xmlns="http://schemas.openxmlformats.org/package/2006/relationships"><Relationship Id="rId2" Type="http://schemas.microsoft.com/office/2011/relationships/chartColorStyle" Target="colors326.xml"/><Relationship Id="rId1" Type="http://schemas.microsoft.com/office/2011/relationships/chartStyle" Target="style326.xml"/></Relationships>
</file>

<file path=xl/charts/_rels/chart337.xml.rels><?xml version="1.0" encoding="UTF-8" standalone="yes"?>
<Relationships xmlns="http://schemas.openxmlformats.org/package/2006/relationships"><Relationship Id="rId2" Type="http://schemas.microsoft.com/office/2011/relationships/chartColorStyle" Target="colors327.xml"/><Relationship Id="rId1" Type="http://schemas.microsoft.com/office/2011/relationships/chartStyle" Target="style327.xml"/></Relationships>
</file>

<file path=xl/charts/_rels/chart338.xml.rels><?xml version="1.0" encoding="UTF-8" standalone="yes"?>
<Relationships xmlns="http://schemas.openxmlformats.org/package/2006/relationships"><Relationship Id="rId2" Type="http://schemas.microsoft.com/office/2011/relationships/chartColorStyle" Target="colors328.xml"/><Relationship Id="rId1" Type="http://schemas.microsoft.com/office/2011/relationships/chartStyle" Target="style328.xml"/></Relationships>
</file>

<file path=xl/charts/_rels/chart34.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40.xml.rels><?xml version="1.0" encoding="UTF-8" standalone="yes"?>
<Relationships xmlns="http://schemas.openxmlformats.org/package/2006/relationships"><Relationship Id="rId2" Type="http://schemas.microsoft.com/office/2011/relationships/chartColorStyle" Target="colors329.xml"/><Relationship Id="rId1" Type="http://schemas.microsoft.com/office/2011/relationships/chartStyle" Target="style329.xml"/></Relationships>
</file>

<file path=xl/charts/_rels/chart341.xml.rels><?xml version="1.0" encoding="UTF-8" standalone="yes"?>
<Relationships xmlns="http://schemas.openxmlformats.org/package/2006/relationships"><Relationship Id="rId2" Type="http://schemas.microsoft.com/office/2011/relationships/chartColorStyle" Target="colors330.xml"/><Relationship Id="rId1" Type="http://schemas.microsoft.com/office/2011/relationships/chartStyle" Target="style330.xml"/></Relationships>
</file>

<file path=xl/charts/_rels/chart342.xml.rels><?xml version="1.0" encoding="UTF-8" standalone="yes"?>
<Relationships xmlns="http://schemas.openxmlformats.org/package/2006/relationships"><Relationship Id="rId2" Type="http://schemas.microsoft.com/office/2011/relationships/chartColorStyle" Target="colors331.xml"/><Relationship Id="rId1" Type="http://schemas.microsoft.com/office/2011/relationships/chartStyle" Target="style331.xml"/></Relationships>
</file>

<file path=xl/charts/_rels/chart343.xml.rels><?xml version="1.0" encoding="UTF-8" standalone="yes"?>
<Relationships xmlns="http://schemas.openxmlformats.org/package/2006/relationships"><Relationship Id="rId2" Type="http://schemas.microsoft.com/office/2011/relationships/chartColorStyle" Target="colors332.xml"/><Relationship Id="rId1" Type="http://schemas.microsoft.com/office/2011/relationships/chartStyle" Target="style332.xml"/></Relationships>
</file>

<file path=xl/charts/_rels/chart344.xml.rels><?xml version="1.0" encoding="UTF-8" standalone="yes"?>
<Relationships xmlns="http://schemas.openxmlformats.org/package/2006/relationships"><Relationship Id="rId2" Type="http://schemas.microsoft.com/office/2011/relationships/chartColorStyle" Target="colors333.xml"/><Relationship Id="rId1" Type="http://schemas.microsoft.com/office/2011/relationships/chartStyle" Target="style333.xml"/></Relationships>
</file>

<file path=xl/charts/_rels/chart345.xml.rels><?xml version="1.0" encoding="UTF-8" standalone="yes"?>
<Relationships xmlns="http://schemas.openxmlformats.org/package/2006/relationships"><Relationship Id="rId2" Type="http://schemas.microsoft.com/office/2011/relationships/chartColorStyle" Target="colors334.xml"/><Relationship Id="rId1" Type="http://schemas.microsoft.com/office/2011/relationships/chartStyle" Target="style334.xml"/></Relationships>
</file>

<file path=xl/charts/_rels/chart346.xml.rels><?xml version="1.0" encoding="UTF-8" standalone="yes"?>
<Relationships xmlns="http://schemas.openxmlformats.org/package/2006/relationships"><Relationship Id="rId2" Type="http://schemas.microsoft.com/office/2011/relationships/chartColorStyle" Target="colors335.xml"/><Relationship Id="rId1" Type="http://schemas.microsoft.com/office/2011/relationships/chartStyle" Target="style335.xml"/></Relationships>
</file>

<file path=xl/charts/_rels/chart347.xml.rels><?xml version="1.0" encoding="UTF-8" standalone="yes"?>
<Relationships xmlns="http://schemas.openxmlformats.org/package/2006/relationships"><Relationship Id="rId2" Type="http://schemas.microsoft.com/office/2011/relationships/chartColorStyle" Target="colors336.xml"/><Relationship Id="rId1" Type="http://schemas.microsoft.com/office/2011/relationships/chartStyle" Target="style336.xml"/></Relationships>
</file>

<file path=xl/charts/_rels/chart348.xml.rels><?xml version="1.0" encoding="UTF-8" standalone="yes"?>
<Relationships xmlns="http://schemas.openxmlformats.org/package/2006/relationships"><Relationship Id="rId2" Type="http://schemas.microsoft.com/office/2011/relationships/chartColorStyle" Target="colors337.xml"/><Relationship Id="rId1" Type="http://schemas.microsoft.com/office/2011/relationships/chartStyle" Target="style337.xml"/></Relationships>
</file>

<file path=xl/charts/_rels/chart349.xml.rels><?xml version="1.0" encoding="UTF-8" standalone="yes"?>
<Relationships xmlns="http://schemas.openxmlformats.org/package/2006/relationships"><Relationship Id="rId2" Type="http://schemas.microsoft.com/office/2011/relationships/chartColorStyle" Target="colors338.xml"/><Relationship Id="rId1" Type="http://schemas.microsoft.com/office/2011/relationships/chartStyle" Target="style338.xml"/></Relationships>
</file>

<file path=xl/charts/_rels/chart35.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50.xml.rels><?xml version="1.0" encoding="UTF-8" standalone="yes"?>
<Relationships xmlns="http://schemas.openxmlformats.org/package/2006/relationships"><Relationship Id="rId2" Type="http://schemas.microsoft.com/office/2011/relationships/chartColorStyle" Target="colors339.xml"/><Relationship Id="rId1" Type="http://schemas.microsoft.com/office/2011/relationships/chartStyle" Target="style339.xml"/></Relationships>
</file>

<file path=xl/charts/_rels/chart351.xml.rels><?xml version="1.0" encoding="UTF-8" standalone="yes"?>
<Relationships xmlns="http://schemas.openxmlformats.org/package/2006/relationships"><Relationship Id="rId2" Type="http://schemas.microsoft.com/office/2011/relationships/chartColorStyle" Target="colors340.xml"/><Relationship Id="rId1" Type="http://schemas.microsoft.com/office/2011/relationships/chartStyle" Target="style340.xml"/></Relationships>
</file>

<file path=xl/charts/_rels/chart352.xml.rels><?xml version="1.0" encoding="UTF-8" standalone="yes"?>
<Relationships xmlns="http://schemas.openxmlformats.org/package/2006/relationships"><Relationship Id="rId2" Type="http://schemas.microsoft.com/office/2011/relationships/chartColorStyle" Target="colors341.xml"/><Relationship Id="rId1" Type="http://schemas.microsoft.com/office/2011/relationships/chartStyle" Target="style341.xml"/></Relationships>
</file>

<file path=xl/charts/_rels/chart353.xml.rels><?xml version="1.0" encoding="UTF-8" standalone="yes"?>
<Relationships xmlns="http://schemas.openxmlformats.org/package/2006/relationships"><Relationship Id="rId2" Type="http://schemas.microsoft.com/office/2011/relationships/chartColorStyle" Target="colors342.xml"/><Relationship Id="rId1" Type="http://schemas.microsoft.com/office/2011/relationships/chartStyle" Target="style342.xml"/></Relationships>
</file>

<file path=xl/charts/_rels/chart354.xml.rels><?xml version="1.0" encoding="UTF-8" standalone="yes"?>
<Relationships xmlns="http://schemas.openxmlformats.org/package/2006/relationships"><Relationship Id="rId2" Type="http://schemas.microsoft.com/office/2011/relationships/chartColorStyle" Target="colors343.xml"/><Relationship Id="rId1" Type="http://schemas.microsoft.com/office/2011/relationships/chartStyle" Target="style343.xml"/></Relationships>
</file>

<file path=xl/charts/_rels/chart355.xml.rels><?xml version="1.0" encoding="UTF-8" standalone="yes"?>
<Relationships xmlns="http://schemas.openxmlformats.org/package/2006/relationships"><Relationship Id="rId2" Type="http://schemas.microsoft.com/office/2011/relationships/chartColorStyle" Target="colors344.xml"/><Relationship Id="rId1" Type="http://schemas.microsoft.com/office/2011/relationships/chartStyle" Target="style344.xml"/></Relationships>
</file>

<file path=xl/charts/_rels/chart356.xml.rels><?xml version="1.0" encoding="UTF-8" standalone="yes"?>
<Relationships xmlns="http://schemas.openxmlformats.org/package/2006/relationships"><Relationship Id="rId2" Type="http://schemas.microsoft.com/office/2011/relationships/chartColorStyle" Target="colors345.xml"/><Relationship Id="rId1" Type="http://schemas.microsoft.com/office/2011/relationships/chartStyle" Target="style345.xml"/></Relationships>
</file>

<file path=xl/charts/_rels/chart357.xml.rels><?xml version="1.0" encoding="UTF-8" standalone="yes"?>
<Relationships xmlns="http://schemas.openxmlformats.org/package/2006/relationships"><Relationship Id="rId2" Type="http://schemas.microsoft.com/office/2011/relationships/chartColorStyle" Target="colors346.xml"/><Relationship Id="rId1" Type="http://schemas.microsoft.com/office/2011/relationships/chartStyle" Target="style346.xml"/></Relationships>
</file>

<file path=xl/charts/_rels/chart358.xml.rels><?xml version="1.0" encoding="UTF-8" standalone="yes"?>
<Relationships xmlns="http://schemas.openxmlformats.org/package/2006/relationships"><Relationship Id="rId2" Type="http://schemas.microsoft.com/office/2011/relationships/chartColorStyle" Target="colors347.xml"/><Relationship Id="rId1" Type="http://schemas.microsoft.com/office/2011/relationships/chartStyle" Target="style347.xml"/></Relationships>
</file>

<file path=xl/charts/_rels/chart359.xml.rels><?xml version="1.0" encoding="UTF-8" standalone="yes"?>
<Relationships xmlns="http://schemas.openxmlformats.org/package/2006/relationships"><Relationship Id="rId2" Type="http://schemas.microsoft.com/office/2011/relationships/chartColorStyle" Target="colors348.xml"/><Relationship Id="rId1" Type="http://schemas.microsoft.com/office/2011/relationships/chartStyle" Target="style348.xml"/></Relationships>
</file>

<file path=xl/charts/_rels/chart36.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60.xml.rels><?xml version="1.0" encoding="UTF-8" standalone="yes"?>
<Relationships xmlns="http://schemas.openxmlformats.org/package/2006/relationships"><Relationship Id="rId2" Type="http://schemas.microsoft.com/office/2011/relationships/chartColorStyle" Target="colors349.xml"/><Relationship Id="rId1" Type="http://schemas.microsoft.com/office/2011/relationships/chartStyle" Target="style349.xml"/></Relationships>
</file>

<file path=xl/charts/_rels/chart361.xml.rels><?xml version="1.0" encoding="UTF-8" standalone="yes"?>
<Relationships xmlns="http://schemas.openxmlformats.org/package/2006/relationships"><Relationship Id="rId2" Type="http://schemas.microsoft.com/office/2011/relationships/chartColorStyle" Target="colors350.xml"/><Relationship Id="rId1" Type="http://schemas.microsoft.com/office/2011/relationships/chartStyle" Target="style350.xml"/></Relationships>
</file>

<file path=xl/charts/_rels/chart362.xml.rels><?xml version="1.0" encoding="UTF-8" standalone="yes"?>
<Relationships xmlns="http://schemas.openxmlformats.org/package/2006/relationships"><Relationship Id="rId2" Type="http://schemas.microsoft.com/office/2011/relationships/chartColorStyle" Target="colors351.xml"/><Relationship Id="rId1" Type="http://schemas.microsoft.com/office/2011/relationships/chartStyle" Target="style351.xml"/></Relationships>
</file>

<file path=xl/charts/_rels/chart363.xml.rels><?xml version="1.0" encoding="UTF-8" standalone="yes"?>
<Relationships xmlns="http://schemas.openxmlformats.org/package/2006/relationships"><Relationship Id="rId2" Type="http://schemas.microsoft.com/office/2011/relationships/chartColorStyle" Target="colors352.xml"/><Relationship Id="rId1" Type="http://schemas.microsoft.com/office/2011/relationships/chartStyle" Target="style352.xml"/></Relationships>
</file>

<file path=xl/charts/_rels/chart364.xml.rels><?xml version="1.0" encoding="UTF-8" standalone="yes"?>
<Relationships xmlns="http://schemas.openxmlformats.org/package/2006/relationships"><Relationship Id="rId2" Type="http://schemas.microsoft.com/office/2011/relationships/chartColorStyle" Target="colors353.xml"/><Relationship Id="rId1" Type="http://schemas.microsoft.com/office/2011/relationships/chartStyle" Target="style353.xml"/></Relationships>
</file>

<file path=xl/charts/_rels/chart365.xml.rels><?xml version="1.0" encoding="UTF-8" standalone="yes"?>
<Relationships xmlns="http://schemas.openxmlformats.org/package/2006/relationships"><Relationship Id="rId2" Type="http://schemas.microsoft.com/office/2011/relationships/chartColorStyle" Target="colors354.xml"/><Relationship Id="rId1" Type="http://schemas.microsoft.com/office/2011/relationships/chartStyle" Target="style354.xml"/></Relationships>
</file>

<file path=xl/charts/_rels/chart366.xml.rels><?xml version="1.0" encoding="UTF-8" standalone="yes"?>
<Relationships xmlns="http://schemas.openxmlformats.org/package/2006/relationships"><Relationship Id="rId2" Type="http://schemas.microsoft.com/office/2011/relationships/chartColorStyle" Target="colors355.xml"/><Relationship Id="rId1" Type="http://schemas.microsoft.com/office/2011/relationships/chartStyle" Target="style355.xml"/></Relationships>
</file>

<file path=xl/charts/_rels/chart367.xml.rels><?xml version="1.0" encoding="UTF-8" standalone="yes"?>
<Relationships xmlns="http://schemas.openxmlformats.org/package/2006/relationships"><Relationship Id="rId2" Type="http://schemas.microsoft.com/office/2011/relationships/chartColorStyle" Target="colors356.xml"/><Relationship Id="rId1" Type="http://schemas.microsoft.com/office/2011/relationships/chartStyle" Target="style356.xml"/></Relationships>
</file>

<file path=xl/charts/_rels/chart368.xml.rels><?xml version="1.0" encoding="UTF-8" standalone="yes"?>
<Relationships xmlns="http://schemas.openxmlformats.org/package/2006/relationships"><Relationship Id="rId2" Type="http://schemas.microsoft.com/office/2011/relationships/chartColorStyle" Target="colors357.xml"/><Relationship Id="rId1" Type="http://schemas.microsoft.com/office/2011/relationships/chartStyle" Target="style357.xml"/></Relationships>
</file>

<file path=xl/charts/_rels/chart369.xml.rels><?xml version="1.0" encoding="UTF-8" standalone="yes"?>
<Relationships xmlns="http://schemas.openxmlformats.org/package/2006/relationships"><Relationship Id="rId2" Type="http://schemas.microsoft.com/office/2011/relationships/chartColorStyle" Target="colors358.xml"/><Relationship Id="rId1" Type="http://schemas.microsoft.com/office/2011/relationships/chartStyle" Target="style358.xml"/></Relationships>
</file>

<file path=xl/charts/_rels/chart37.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70.xml.rels><?xml version="1.0" encoding="UTF-8" standalone="yes"?>
<Relationships xmlns="http://schemas.openxmlformats.org/package/2006/relationships"><Relationship Id="rId2" Type="http://schemas.microsoft.com/office/2011/relationships/chartColorStyle" Target="colors359.xml"/><Relationship Id="rId1" Type="http://schemas.microsoft.com/office/2011/relationships/chartStyle" Target="style359.xml"/></Relationships>
</file>

<file path=xl/charts/_rels/chart371.xml.rels><?xml version="1.0" encoding="UTF-8" standalone="yes"?>
<Relationships xmlns="http://schemas.openxmlformats.org/package/2006/relationships"><Relationship Id="rId2" Type="http://schemas.microsoft.com/office/2011/relationships/chartColorStyle" Target="colors360.xml"/><Relationship Id="rId1" Type="http://schemas.microsoft.com/office/2011/relationships/chartStyle" Target="style360.xml"/></Relationships>
</file>

<file path=xl/charts/_rels/chart372.xml.rels><?xml version="1.0" encoding="UTF-8" standalone="yes"?>
<Relationships xmlns="http://schemas.openxmlformats.org/package/2006/relationships"><Relationship Id="rId2" Type="http://schemas.microsoft.com/office/2011/relationships/chartColorStyle" Target="colors361.xml"/><Relationship Id="rId1" Type="http://schemas.microsoft.com/office/2011/relationships/chartStyle" Target="style361.xml"/></Relationships>
</file>

<file path=xl/charts/_rels/chart373.xml.rels><?xml version="1.0" encoding="UTF-8" standalone="yes"?>
<Relationships xmlns="http://schemas.openxmlformats.org/package/2006/relationships"><Relationship Id="rId2" Type="http://schemas.microsoft.com/office/2011/relationships/chartColorStyle" Target="colors362.xml"/><Relationship Id="rId1" Type="http://schemas.microsoft.com/office/2011/relationships/chartStyle" Target="style362.xml"/></Relationships>
</file>

<file path=xl/charts/_rels/chart375.xml.rels><?xml version="1.0" encoding="UTF-8" standalone="yes"?>
<Relationships xmlns="http://schemas.openxmlformats.org/package/2006/relationships"><Relationship Id="rId2" Type="http://schemas.microsoft.com/office/2011/relationships/chartColorStyle" Target="colors363.xml"/><Relationship Id="rId1" Type="http://schemas.microsoft.com/office/2011/relationships/chartStyle" Target="style363.xml"/></Relationships>
</file>

<file path=xl/charts/_rels/chart376.xml.rels><?xml version="1.0" encoding="UTF-8" standalone="yes"?>
<Relationships xmlns="http://schemas.openxmlformats.org/package/2006/relationships"><Relationship Id="rId2" Type="http://schemas.microsoft.com/office/2011/relationships/chartColorStyle" Target="colors364.xml"/><Relationship Id="rId1" Type="http://schemas.microsoft.com/office/2011/relationships/chartStyle" Target="style364.xml"/></Relationships>
</file>

<file path=xl/charts/_rels/chart377.xml.rels><?xml version="1.0" encoding="UTF-8" standalone="yes"?>
<Relationships xmlns="http://schemas.openxmlformats.org/package/2006/relationships"><Relationship Id="rId2" Type="http://schemas.microsoft.com/office/2011/relationships/chartColorStyle" Target="colors365.xml"/><Relationship Id="rId1" Type="http://schemas.microsoft.com/office/2011/relationships/chartStyle" Target="style365.xml"/></Relationships>
</file>

<file path=xl/charts/_rels/chart378.xml.rels><?xml version="1.0" encoding="UTF-8" standalone="yes"?>
<Relationships xmlns="http://schemas.openxmlformats.org/package/2006/relationships"><Relationship Id="rId2" Type="http://schemas.microsoft.com/office/2011/relationships/chartColorStyle" Target="colors366.xml"/><Relationship Id="rId1" Type="http://schemas.microsoft.com/office/2011/relationships/chartStyle" Target="style366.xml"/></Relationships>
</file>

<file path=xl/charts/_rels/chart379.xml.rels><?xml version="1.0" encoding="UTF-8" standalone="yes"?>
<Relationships xmlns="http://schemas.openxmlformats.org/package/2006/relationships"><Relationship Id="rId2" Type="http://schemas.microsoft.com/office/2011/relationships/chartColorStyle" Target="colors367.xml"/><Relationship Id="rId1" Type="http://schemas.microsoft.com/office/2011/relationships/chartStyle" Target="style367.xml"/></Relationships>
</file>

<file path=xl/charts/_rels/chart38.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80.xml.rels><?xml version="1.0" encoding="UTF-8" standalone="yes"?>
<Relationships xmlns="http://schemas.openxmlformats.org/package/2006/relationships"><Relationship Id="rId2" Type="http://schemas.microsoft.com/office/2011/relationships/chartColorStyle" Target="colors368.xml"/><Relationship Id="rId1" Type="http://schemas.microsoft.com/office/2011/relationships/chartStyle" Target="style368.xml"/></Relationships>
</file>

<file path=xl/charts/_rels/chart381.xml.rels><?xml version="1.0" encoding="UTF-8" standalone="yes"?>
<Relationships xmlns="http://schemas.openxmlformats.org/package/2006/relationships"><Relationship Id="rId2" Type="http://schemas.microsoft.com/office/2011/relationships/chartColorStyle" Target="colors369.xml"/><Relationship Id="rId1" Type="http://schemas.microsoft.com/office/2011/relationships/chartStyle" Target="style369.xml"/></Relationships>
</file>

<file path=xl/charts/_rels/chart382.xml.rels><?xml version="1.0" encoding="UTF-8" standalone="yes"?>
<Relationships xmlns="http://schemas.openxmlformats.org/package/2006/relationships"><Relationship Id="rId2" Type="http://schemas.microsoft.com/office/2011/relationships/chartColorStyle" Target="colors370.xml"/><Relationship Id="rId1" Type="http://schemas.microsoft.com/office/2011/relationships/chartStyle" Target="style370.xml"/></Relationships>
</file>

<file path=xl/charts/_rels/chart383.xml.rels><?xml version="1.0" encoding="UTF-8" standalone="yes"?>
<Relationships xmlns="http://schemas.openxmlformats.org/package/2006/relationships"><Relationship Id="rId2" Type="http://schemas.microsoft.com/office/2011/relationships/chartColorStyle" Target="colors371.xml"/><Relationship Id="rId1" Type="http://schemas.microsoft.com/office/2011/relationships/chartStyle" Target="style371.xml"/></Relationships>
</file>

<file path=xl/charts/_rels/chart384.xml.rels><?xml version="1.0" encoding="UTF-8" standalone="yes"?>
<Relationships xmlns="http://schemas.openxmlformats.org/package/2006/relationships"><Relationship Id="rId2" Type="http://schemas.microsoft.com/office/2011/relationships/chartColorStyle" Target="colors372.xml"/><Relationship Id="rId1" Type="http://schemas.microsoft.com/office/2011/relationships/chartStyle" Target="style372.xml"/></Relationships>
</file>

<file path=xl/charts/_rels/chart385.xml.rels><?xml version="1.0" encoding="UTF-8" standalone="yes"?>
<Relationships xmlns="http://schemas.openxmlformats.org/package/2006/relationships"><Relationship Id="rId2" Type="http://schemas.microsoft.com/office/2011/relationships/chartColorStyle" Target="colors373.xml"/><Relationship Id="rId1" Type="http://schemas.microsoft.com/office/2011/relationships/chartStyle" Target="style373.xml"/></Relationships>
</file>

<file path=xl/charts/_rels/chart386.xml.rels><?xml version="1.0" encoding="UTF-8" standalone="yes"?>
<Relationships xmlns="http://schemas.openxmlformats.org/package/2006/relationships"><Relationship Id="rId2" Type="http://schemas.microsoft.com/office/2011/relationships/chartColorStyle" Target="colors374.xml"/><Relationship Id="rId1" Type="http://schemas.microsoft.com/office/2011/relationships/chartStyle" Target="style374.xml"/></Relationships>
</file>

<file path=xl/charts/_rels/chart387.xml.rels><?xml version="1.0" encoding="UTF-8" standalone="yes"?>
<Relationships xmlns="http://schemas.openxmlformats.org/package/2006/relationships"><Relationship Id="rId2" Type="http://schemas.microsoft.com/office/2011/relationships/chartColorStyle" Target="colors375.xml"/><Relationship Id="rId1" Type="http://schemas.microsoft.com/office/2011/relationships/chartStyle" Target="style375.xml"/></Relationships>
</file>

<file path=xl/charts/_rels/chart388.xml.rels><?xml version="1.0" encoding="UTF-8" standalone="yes"?>
<Relationships xmlns="http://schemas.openxmlformats.org/package/2006/relationships"><Relationship Id="rId2" Type="http://schemas.microsoft.com/office/2011/relationships/chartColorStyle" Target="colors376.xml"/><Relationship Id="rId1" Type="http://schemas.microsoft.com/office/2011/relationships/chartStyle" Target="style376.xml"/></Relationships>
</file>

<file path=xl/charts/_rels/chart389.xml.rels><?xml version="1.0" encoding="UTF-8" standalone="yes"?>
<Relationships xmlns="http://schemas.openxmlformats.org/package/2006/relationships"><Relationship Id="rId2" Type="http://schemas.microsoft.com/office/2011/relationships/chartColorStyle" Target="colors377.xml"/><Relationship Id="rId1" Type="http://schemas.microsoft.com/office/2011/relationships/chartStyle" Target="style377.xml"/></Relationships>
</file>

<file path=xl/charts/_rels/chart39.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90.xml.rels><?xml version="1.0" encoding="UTF-8" standalone="yes"?>
<Relationships xmlns="http://schemas.openxmlformats.org/package/2006/relationships"><Relationship Id="rId2" Type="http://schemas.microsoft.com/office/2011/relationships/chartColorStyle" Target="colors378.xml"/><Relationship Id="rId1" Type="http://schemas.microsoft.com/office/2011/relationships/chartStyle" Target="style378.xml"/></Relationships>
</file>

<file path=xl/charts/_rels/chart391.xml.rels><?xml version="1.0" encoding="UTF-8" standalone="yes"?>
<Relationships xmlns="http://schemas.openxmlformats.org/package/2006/relationships"><Relationship Id="rId2" Type="http://schemas.microsoft.com/office/2011/relationships/chartColorStyle" Target="colors379.xml"/><Relationship Id="rId1" Type="http://schemas.microsoft.com/office/2011/relationships/chartStyle" Target="style379.xml"/></Relationships>
</file>

<file path=xl/charts/_rels/chart392.xml.rels><?xml version="1.0" encoding="UTF-8" standalone="yes"?>
<Relationships xmlns="http://schemas.openxmlformats.org/package/2006/relationships"><Relationship Id="rId2" Type="http://schemas.microsoft.com/office/2011/relationships/chartColorStyle" Target="colors380.xml"/><Relationship Id="rId1" Type="http://schemas.microsoft.com/office/2011/relationships/chartStyle" Target="style380.xml"/></Relationships>
</file>

<file path=xl/charts/_rels/chart393.xml.rels><?xml version="1.0" encoding="UTF-8" standalone="yes"?>
<Relationships xmlns="http://schemas.openxmlformats.org/package/2006/relationships"><Relationship Id="rId2" Type="http://schemas.microsoft.com/office/2011/relationships/chartColorStyle" Target="colors381.xml"/><Relationship Id="rId1" Type="http://schemas.microsoft.com/office/2011/relationships/chartStyle" Target="style381.xml"/></Relationships>
</file>

<file path=xl/charts/_rels/chart394.xml.rels><?xml version="1.0" encoding="UTF-8" standalone="yes"?>
<Relationships xmlns="http://schemas.openxmlformats.org/package/2006/relationships"><Relationship Id="rId2" Type="http://schemas.microsoft.com/office/2011/relationships/chartColorStyle" Target="colors382.xml"/><Relationship Id="rId1" Type="http://schemas.microsoft.com/office/2011/relationships/chartStyle" Target="style382.xml"/></Relationships>
</file>

<file path=xl/charts/_rels/chart395.xml.rels><?xml version="1.0" encoding="UTF-8" standalone="yes"?>
<Relationships xmlns="http://schemas.openxmlformats.org/package/2006/relationships"><Relationship Id="rId2" Type="http://schemas.microsoft.com/office/2011/relationships/chartColorStyle" Target="colors383.xml"/><Relationship Id="rId1" Type="http://schemas.microsoft.com/office/2011/relationships/chartStyle" Target="style383.xml"/></Relationships>
</file>

<file path=xl/charts/_rels/chart396.xml.rels><?xml version="1.0" encoding="UTF-8" standalone="yes"?>
<Relationships xmlns="http://schemas.openxmlformats.org/package/2006/relationships"><Relationship Id="rId2" Type="http://schemas.microsoft.com/office/2011/relationships/chartColorStyle" Target="colors384.xml"/><Relationship Id="rId1" Type="http://schemas.microsoft.com/office/2011/relationships/chartStyle" Target="style384.xml"/></Relationships>
</file>

<file path=xl/charts/_rels/chart397.xml.rels><?xml version="1.0" encoding="UTF-8" standalone="yes"?>
<Relationships xmlns="http://schemas.openxmlformats.org/package/2006/relationships"><Relationship Id="rId2" Type="http://schemas.microsoft.com/office/2011/relationships/chartColorStyle" Target="colors385.xml"/><Relationship Id="rId1" Type="http://schemas.microsoft.com/office/2011/relationships/chartStyle" Target="style385.xml"/></Relationships>
</file>

<file path=xl/charts/_rels/chart398.xml.rels><?xml version="1.0" encoding="UTF-8" standalone="yes"?>
<Relationships xmlns="http://schemas.openxmlformats.org/package/2006/relationships"><Relationship Id="rId2" Type="http://schemas.microsoft.com/office/2011/relationships/chartColorStyle" Target="colors386.xml"/><Relationship Id="rId1" Type="http://schemas.microsoft.com/office/2011/relationships/chartStyle" Target="style386.xml"/></Relationships>
</file>

<file path=xl/charts/_rels/chart399.xml.rels><?xml version="1.0" encoding="UTF-8" standalone="yes"?>
<Relationships xmlns="http://schemas.openxmlformats.org/package/2006/relationships"><Relationship Id="rId2" Type="http://schemas.microsoft.com/office/2011/relationships/chartColorStyle" Target="colors387.xml"/><Relationship Id="rId1" Type="http://schemas.microsoft.com/office/2011/relationships/chartStyle" Target="style387.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400.xml.rels><?xml version="1.0" encoding="UTF-8" standalone="yes"?>
<Relationships xmlns="http://schemas.openxmlformats.org/package/2006/relationships"><Relationship Id="rId2" Type="http://schemas.microsoft.com/office/2011/relationships/chartColorStyle" Target="colors388.xml"/><Relationship Id="rId1" Type="http://schemas.microsoft.com/office/2011/relationships/chartStyle" Target="style388.xml"/></Relationships>
</file>

<file path=xl/charts/_rels/chart401.xml.rels><?xml version="1.0" encoding="UTF-8" standalone="yes"?>
<Relationships xmlns="http://schemas.openxmlformats.org/package/2006/relationships"><Relationship Id="rId2" Type="http://schemas.microsoft.com/office/2011/relationships/chartColorStyle" Target="colors389.xml"/><Relationship Id="rId1" Type="http://schemas.microsoft.com/office/2011/relationships/chartStyle" Target="style389.xml"/></Relationships>
</file>

<file path=xl/charts/_rels/chart402.xml.rels><?xml version="1.0" encoding="UTF-8" standalone="yes"?>
<Relationships xmlns="http://schemas.openxmlformats.org/package/2006/relationships"><Relationship Id="rId2" Type="http://schemas.microsoft.com/office/2011/relationships/chartColorStyle" Target="colors390.xml"/><Relationship Id="rId1" Type="http://schemas.microsoft.com/office/2011/relationships/chartStyle" Target="style390.xml"/></Relationships>
</file>

<file path=xl/charts/_rels/chart403.xml.rels><?xml version="1.0" encoding="UTF-8" standalone="yes"?>
<Relationships xmlns="http://schemas.openxmlformats.org/package/2006/relationships"><Relationship Id="rId2" Type="http://schemas.microsoft.com/office/2011/relationships/chartColorStyle" Target="colors391.xml"/><Relationship Id="rId1" Type="http://schemas.microsoft.com/office/2011/relationships/chartStyle" Target="style391.xml"/></Relationships>
</file>

<file path=xl/charts/_rels/chart404.xml.rels><?xml version="1.0" encoding="UTF-8" standalone="yes"?>
<Relationships xmlns="http://schemas.openxmlformats.org/package/2006/relationships"><Relationship Id="rId2" Type="http://schemas.microsoft.com/office/2011/relationships/chartColorStyle" Target="colors392.xml"/><Relationship Id="rId1" Type="http://schemas.microsoft.com/office/2011/relationships/chartStyle" Target="style392.xml"/></Relationships>
</file>

<file path=xl/charts/_rels/chart405.xml.rels><?xml version="1.0" encoding="UTF-8" standalone="yes"?>
<Relationships xmlns="http://schemas.openxmlformats.org/package/2006/relationships"><Relationship Id="rId2" Type="http://schemas.microsoft.com/office/2011/relationships/chartColorStyle" Target="colors393.xml"/><Relationship Id="rId1" Type="http://schemas.microsoft.com/office/2011/relationships/chartStyle" Target="style393.xml"/></Relationships>
</file>

<file path=xl/charts/_rels/chart406.xml.rels><?xml version="1.0" encoding="UTF-8" standalone="yes"?>
<Relationships xmlns="http://schemas.openxmlformats.org/package/2006/relationships"><Relationship Id="rId2" Type="http://schemas.microsoft.com/office/2011/relationships/chartColorStyle" Target="colors394.xml"/><Relationship Id="rId1" Type="http://schemas.microsoft.com/office/2011/relationships/chartStyle" Target="style394.xml"/></Relationships>
</file>

<file path=xl/charts/_rels/chart407.xml.rels><?xml version="1.0" encoding="UTF-8" standalone="yes"?>
<Relationships xmlns="http://schemas.openxmlformats.org/package/2006/relationships"><Relationship Id="rId2" Type="http://schemas.microsoft.com/office/2011/relationships/chartColorStyle" Target="colors395.xml"/><Relationship Id="rId1" Type="http://schemas.microsoft.com/office/2011/relationships/chartStyle" Target="style395.xml"/></Relationships>
</file>

<file path=xl/charts/_rels/chart408.xml.rels><?xml version="1.0" encoding="UTF-8" standalone="yes"?>
<Relationships xmlns="http://schemas.openxmlformats.org/package/2006/relationships"><Relationship Id="rId2" Type="http://schemas.microsoft.com/office/2011/relationships/chartColorStyle" Target="colors396.xml"/><Relationship Id="rId1" Type="http://schemas.microsoft.com/office/2011/relationships/chartStyle" Target="style396.xml"/></Relationships>
</file>

<file path=xl/charts/_rels/chart41.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10.xml.rels><?xml version="1.0" encoding="UTF-8" standalone="yes"?>
<Relationships xmlns="http://schemas.openxmlformats.org/package/2006/relationships"><Relationship Id="rId2" Type="http://schemas.microsoft.com/office/2011/relationships/chartColorStyle" Target="colors397.xml"/><Relationship Id="rId1" Type="http://schemas.microsoft.com/office/2011/relationships/chartStyle" Target="style397.xml"/></Relationships>
</file>

<file path=xl/charts/_rels/chart411.xml.rels><?xml version="1.0" encoding="UTF-8" standalone="yes"?>
<Relationships xmlns="http://schemas.openxmlformats.org/package/2006/relationships"><Relationship Id="rId2" Type="http://schemas.microsoft.com/office/2011/relationships/chartColorStyle" Target="colors398.xml"/><Relationship Id="rId1" Type="http://schemas.microsoft.com/office/2011/relationships/chartStyle" Target="style398.xml"/></Relationships>
</file>

<file path=xl/charts/_rels/chart412.xml.rels><?xml version="1.0" encoding="UTF-8" standalone="yes"?>
<Relationships xmlns="http://schemas.openxmlformats.org/package/2006/relationships"><Relationship Id="rId2" Type="http://schemas.microsoft.com/office/2011/relationships/chartColorStyle" Target="colors399.xml"/><Relationship Id="rId1" Type="http://schemas.microsoft.com/office/2011/relationships/chartStyle" Target="style399.xml"/></Relationships>
</file>

<file path=xl/charts/_rels/chart413.xml.rels><?xml version="1.0" encoding="UTF-8" standalone="yes"?>
<Relationships xmlns="http://schemas.openxmlformats.org/package/2006/relationships"><Relationship Id="rId2" Type="http://schemas.microsoft.com/office/2011/relationships/chartColorStyle" Target="colors400.xml"/><Relationship Id="rId1" Type="http://schemas.microsoft.com/office/2011/relationships/chartStyle" Target="style400.xml"/></Relationships>
</file>

<file path=xl/charts/_rels/chart414.xml.rels><?xml version="1.0" encoding="UTF-8" standalone="yes"?>
<Relationships xmlns="http://schemas.openxmlformats.org/package/2006/relationships"><Relationship Id="rId2" Type="http://schemas.microsoft.com/office/2011/relationships/chartColorStyle" Target="colors401.xml"/><Relationship Id="rId1" Type="http://schemas.microsoft.com/office/2011/relationships/chartStyle" Target="style401.xml"/></Relationships>
</file>

<file path=xl/charts/_rels/chart415.xml.rels><?xml version="1.0" encoding="UTF-8" standalone="yes"?>
<Relationships xmlns="http://schemas.openxmlformats.org/package/2006/relationships"><Relationship Id="rId2" Type="http://schemas.microsoft.com/office/2011/relationships/chartColorStyle" Target="colors402.xml"/><Relationship Id="rId1" Type="http://schemas.microsoft.com/office/2011/relationships/chartStyle" Target="style402.xml"/></Relationships>
</file>

<file path=xl/charts/_rels/chart416.xml.rels><?xml version="1.0" encoding="UTF-8" standalone="yes"?>
<Relationships xmlns="http://schemas.openxmlformats.org/package/2006/relationships"><Relationship Id="rId2" Type="http://schemas.microsoft.com/office/2011/relationships/chartColorStyle" Target="colors403.xml"/><Relationship Id="rId1" Type="http://schemas.microsoft.com/office/2011/relationships/chartStyle" Target="style403.xml"/></Relationships>
</file>

<file path=xl/charts/_rels/chart417.xml.rels><?xml version="1.0" encoding="UTF-8" standalone="yes"?>
<Relationships xmlns="http://schemas.openxmlformats.org/package/2006/relationships"><Relationship Id="rId2" Type="http://schemas.microsoft.com/office/2011/relationships/chartColorStyle" Target="colors404.xml"/><Relationship Id="rId1" Type="http://schemas.microsoft.com/office/2011/relationships/chartStyle" Target="style404.xml"/></Relationships>
</file>

<file path=xl/charts/_rels/chart418.xml.rels><?xml version="1.0" encoding="UTF-8" standalone="yes"?>
<Relationships xmlns="http://schemas.openxmlformats.org/package/2006/relationships"><Relationship Id="rId2" Type="http://schemas.microsoft.com/office/2011/relationships/chartColorStyle" Target="colors405.xml"/><Relationship Id="rId1" Type="http://schemas.microsoft.com/office/2011/relationships/chartStyle" Target="style405.xml"/></Relationships>
</file>

<file path=xl/charts/_rels/chart419.xml.rels><?xml version="1.0" encoding="UTF-8" standalone="yes"?>
<Relationships xmlns="http://schemas.openxmlformats.org/package/2006/relationships"><Relationship Id="rId2" Type="http://schemas.microsoft.com/office/2011/relationships/chartColorStyle" Target="colors406.xml"/><Relationship Id="rId1" Type="http://schemas.microsoft.com/office/2011/relationships/chartStyle" Target="style406.xml"/></Relationships>
</file>

<file path=xl/charts/_rels/chart42.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20.xml.rels><?xml version="1.0" encoding="UTF-8" standalone="yes"?>
<Relationships xmlns="http://schemas.openxmlformats.org/package/2006/relationships"><Relationship Id="rId2" Type="http://schemas.microsoft.com/office/2011/relationships/chartColorStyle" Target="colors407.xml"/><Relationship Id="rId1" Type="http://schemas.microsoft.com/office/2011/relationships/chartStyle" Target="style407.xml"/></Relationships>
</file>

<file path=xl/charts/_rels/chart421.xml.rels><?xml version="1.0" encoding="UTF-8" standalone="yes"?>
<Relationships xmlns="http://schemas.openxmlformats.org/package/2006/relationships"><Relationship Id="rId2" Type="http://schemas.microsoft.com/office/2011/relationships/chartColorStyle" Target="colors408.xml"/><Relationship Id="rId1" Type="http://schemas.microsoft.com/office/2011/relationships/chartStyle" Target="style408.xml"/></Relationships>
</file>

<file path=xl/charts/_rels/chart422.xml.rels><?xml version="1.0" encoding="UTF-8" standalone="yes"?>
<Relationships xmlns="http://schemas.openxmlformats.org/package/2006/relationships"><Relationship Id="rId2" Type="http://schemas.microsoft.com/office/2011/relationships/chartColorStyle" Target="colors409.xml"/><Relationship Id="rId1" Type="http://schemas.microsoft.com/office/2011/relationships/chartStyle" Target="style409.xml"/></Relationships>
</file>

<file path=xl/charts/_rels/chart423.xml.rels><?xml version="1.0" encoding="UTF-8" standalone="yes"?>
<Relationships xmlns="http://schemas.openxmlformats.org/package/2006/relationships"><Relationship Id="rId2" Type="http://schemas.microsoft.com/office/2011/relationships/chartColorStyle" Target="colors410.xml"/><Relationship Id="rId1" Type="http://schemas.microsoft.com/office/2011/relationships/chartStyle" Target="style410.xml"/></Relationships>
</file>

<file path=xl/charts/_rels/chart424.xml.rels><?xml version="1.0" encoding="UTF-8" standalone="yes"?>
<Relationships xmlns="http://schemas.openxmlformats.org/package/2006/relationships"><Relationship Id="rId2" Type="http://schemas.microsoft.com/office/2011/relationships/chartColorStyle" Target="colors411.xml"/><Relationship Id="rId1" Type="http://schemas.microsoft.com/office/2011/relationships/chartStyle" Target="style411.xml"/></Relationships>
</file>

<file path=xl/charts/_rels/chart425.xml.rels><?xml version="1.0" encoding="UTF-8" standalone="yes"?>
<Relationships xmlns="http://schemas.openxmlformats.org/package/2006/relationships"><Relationship Id="rId2" Type="http://schemas.microsoft.com/office/2011/relationships/chartColorStyle" Target="colors412.xml"/><Relationship Id="rId1" Type="http://schemas.microsoft.com/office/2011/relationships/chartStyle" Target="style412.xml"/></Relationships>
</file>

<file path=xl/charts/_rels/chart426.xml.rels><?xml version="1.0" encoding="UTF-8" standalone="yes"?>
<Relationships xmlns="http://schemas.openxmlformats.org/package/2006/relationships"><Relationship Id="rId2" Type="http://schemas.microsoft.com/office/2011/relationships/chartColorStyle" Target="colors413.xml"/><Relationship Id="rId1" Type="http://schemas.microsoft.com/office/2011/relationships/chartStyle" Target="style413.xml"/></Relationships>
</file>

<file path=xl/charts/_rels/chart427.xml.rels><?xml version="1.0" encoding="UTF-8" standalone="yes"?>
<Relationships xmlns="http://schemas.openxmlformats.org/package/2006/relationships"><Relationship Id="rId2" Type="http://schemas.microsoft.com/office/2011/relationships/chartColorStyle" Target="colors414.xml"/><Relationship Id="rId1" Type="http://schemas.microsoft.com/office/2011/relationships/chartStyle" Target="style414.xml"/></Relationships>
</file>

<file path=xl/charts/_rels/chart428.xml.rels><?xml version="1.0" encoding="UTF-8" standalone="yes"?>
<Relationships xmlns="http://schemas.openxmlformats.org/package/2006/relationships"><Relationship Id="rId2" Type="http://schemas.microsoft.com/office/2011/relationships/chartColorStyle" Target="colors415.xml"/><Relationship Id="rId1" Type="http://schemas.microsoft.com/office/2011/relationships/chartStyle" Target="style415.xml"/></Relationships>
</file>

<file path=xl/charts/_rels/chart429.xml.rels><?xml version="1.0" encoding="UTF-8" standalone="yes"?>
<Relationships xmlns="http://schemas.openxmlformats.org/package/2006/relationships"><Relationship Id="rId2" Type="http://schemas.microsoft.com/office/2011/relationships/chartColorStyle" Target="colors416.xml"/><Relationship Id="rId1" Type="http://schemas.microsoft.com/office/2011/relationships/chartStyle" Target="style416.xml"/></Relationships>
</file>

<file path=xl/charts/_rels/chart43.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30.xml.rels><?xml version="1.0" encoding="UTF-8" standalone="yes"?>
<Relationships xmlns="http://schemas.openxmlformats.org/package/2006/relationships"><Relationship Id="rId2" Type="http://schemas.microsoft.com/office/2011/relationships/chartColorStyle" Target="colors417.xml"/><Relationship Id="rId1" Type="http://schemas.microsoft.com/office/2011/relationships/chartStyle" Target="style417.xml"/></Relationships>
</file>

<file path=xl/charts/_rels/chart431.xml.rels><?xml version="1.0" encoding="UTF-8" standalone="yes"?>
<Relationships xmlns="http://schemas.openxmlformats.org/package/2006/relationships"><Relationship Id="rId2" Type="http://schemas.microsoft.com/office/2011/relationships/chartColorStyle" Target="colors418.xml"/><Relationship Id="rId1" Type="http://schemas.microsoft.com/office/2011/relationships/chartStyle" Target="style418.xml"/></Relationships>
</file>

<file path=xl/charts/_rels/chart432.xml.rels><?xml version="1.0" encoding="UTF-8" standalone="yes"?>
<Relationships xmlns="http://schemas.openxmlformats.org/package/2006/relationships"><Relationship Id="rId2" Type="http://schemas.microsoft.com/office/2011/relationships/chartColorStyle" Target="colors419.xml"/><Relationship Id="rId1" Type="http://schemas.microsoft.com/office/2011/relationships/chartStyle" Target="style419.xml"/></Relationships>
</file>

<file path=xl/charts/_rels/chart433.xml.rels><?xml version="1.0" encoding="UTF-8" standalone="yes"?>
<Relationships xmlns="http://schemas.openxmlformats.org/package/2006/relationships"><Relationship Id="rId2" Type="http://schemas.microsoft.com/office/2011/relationships/chartColorStyle" Target="colors420.xml"/><Relationship Id="rId1" Type="http://schemas.microsoft.com/office/2011/relationships/chartStyle" Target="style420.xml"/></Relationships>
</file>

<file path=xl/charts/_rels/chart434.xml.rels><?xml version="1.0" encoding="UTF-8" standalone="yes"?>
<Relationships xmlns="http://schemas.openxmlformats.org/package/2006/relationships"><Relationship Id="rId2" Type="http://schemas.microsoft.com/office/2011/relationships/chartColorStyle" Target="colors421.xml"/><Relationship Id="rId1" Type="http://schemas.microsoft.com/office/2011/relationships/chartStyle" Target="style421.xml"/></Relationships>
</file>

<file path=xl/charts/_rels/chart435.xml.rels><?xml version="1.0" encoding="UTF-8" standalone="yes"?>
<Relationships xmlns="http://schemas.openxmlformats.org/package/2006/relationships"><Relationship Id="rId2" Type="http://schemas.microsoft.com/office/2011/relationships/chartColorStyle" Target="colors422.xml"/><Relationship Id="rId1" Type="http://schemas.microsoft.com/office/2011/relationships/chartStyle" Target="style422.xml"/></Relationships>
</file>

<file path=xl/charts/_rels/chart436.xml.rels><?xml version="1.0" encoding="UTF-8" standalone="yes"?>
<Relationships xmlns="http://schemas.openxmlformats.org/package/2006/relationships"><Relationship Id="rId2" Type="http://schemas.microsoft.com/office/2011/relationships/chartColorStyle" Target="colors423.xml"/><Relationship Id="rId1" Type="http://schemas.microsoft.com/office/2011/relationships/chartStyle" Target="style423.xml"/></Relationships>
</file>

<file path=xl/charts/_rels/chart437.xml.rels><?xml version="1.0" encoding="UTF-8" standalone="yes"?>
<Relationships xmlns="http://schemas.openxmlformats.org/package/2006/relationships"><Relationship Id="rId2" Type="http://schemas.microsoft.com/office/2011/relationships/chartColorStyle" Target="colors424.xml"/><Relationship Id="rId1" Type="http://schemas.microsoft.com/office/2011/relationships/chartStyle" Target="style424.xml"/></Relationships>
</file>

<file path=xl/charts/_rels/chart438.xml.rels><?xml version="1.0" encoding="UTF-8" standalone="yes"?>
<Relationships xmlns="http://schemas.openxmlformats.org/package/2006/relationships"><Relationship Id="rId2" Type="http://schemas.microsoft.com/office/2011/relationships/chartColorStyle" Target="colors425.xml"/><Relationship Id="rId1" Type="http://schemas.microsoft.com/office/2011/relationships/chartStyle" Target="style425.xml"/></Relationships>
</file>

<file path=xl/charts/_rels/chart439.xml.rels><?xml version="1.0" encoding="UTF-8" standalone="yes"?>
<Relationships xmlns="http://schemas.openxmlformats.org/package/2006/relationships"><Relationship Id="rId2" Type="http://schemas.microsoft.com/office/2011/relationships/chartColorStyle" Target="colors426.xml"/><Relationship Id="rId1" Type="http://schemas.microsoft.com/office/2011/relationships/chartStyle" Target="style426.xml"/></Relationships>
</file>

<file path=xl/charts/_rels/chart44.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40.xml.rels><?xml version="1.0" encoding="UTF-8" standalone="yes"?>
<Relationships xmlns="http://schemas.openxmlformats.org/package/2006/relationships"><Relationship Id="rId2" Type="http://schemas.microsoft.com/office/2011/relationships/chartColorStyle" Target="colors427.xml"/><Relationship Id="rId1" Type="http://schemas.microsoft.com/office/2011/relationships/chartStyle" Target="style427.xml"/></Relationships>
</file>

<file path=xl/charts/_rels/chart441.xml.rels><?xml version="1.0" encoding="UTF-8" standalone="yes"?>
<Relationships xmlns="http://schemas.openxmlformats.org/package/2006/relationships"><Relationship Id="rId2" Type="http://schemas.microsoft.com/office/2011/relationships/chartColorStyle" Target="colors428.xml"/><Relationship Id="rId1" Type="http://schemas.microsoft.com/office/2011/relationships/chartStyle" Target="style428.xml"/></Relationships>
</file>

<file path=xl/charts/_rels/chart442.xml.rels><?xml version="1.0" encoding="UTF-8" standalone="yes"?>
<Relationships xmlns="http://schemas.openxmlformats.org/package/2006/relationships"><Relationship Id="rId2" Type="http://schemas.microsoft.com/office/2011/relationships/chartColorStyle" Target="colors429.xml"/><Relationship Id="rId1" Type="http://schemas.microsoft.com/office/2011/relationships/chartStyle" Target="style429.xml"/></Relationships>
</file>

<file path=xl/charts/_rels/chart443.xml.rels><?xml version="1.0" encoding="UTF-8" standalone="yes"?>
<Relationships xmlns="http://schemas.openxmlformats.org/package/2006/relationships"><Relationship Id="rId2" Type="http://schemas.microsoft.com/office/2011/relationships/chartColorStyle" Target="colors430.xml"/><Relationship Id="rId1" Type="http://schemas.microsoft.com/office/2011/relationships/chartStyle" Target="style430.xml"/></Relationships>
</file>

<file path=xl/charts/_rels/chart445.xml.rels><?xml version="1.0" encoding="UTF-8" standalone="yes"?>
<Relationships xmlns="http://schemas.openxmlformats.org/package/2006/relationships"><Relationship Id="rId2" Type="http://schemas.microsoft.com/office/2011/relationships/chartColorStyle" Target="colors431.xml"/><Relationship Id="rId1" Type="http://schemas.microsoft.com/office/2011/relationships/chartStyle" Target="style431.xml"/></Relationships>
</file>

<file path=xl/charts/_rels/chart446.xml.rels><?xml version="1.0" encoding="UTF-8" standalone="yes"?>
<Relationships xmlns="http://schemas.openxmlformats.org/package/2006/relationships"><Relationship Id="rId2" Type="http://schemas.microsoft.com/office/2011/relationships/chartColorStyle" Target="colors432.xml"/><Relationship Id="rId1" Type="http://schemas.microsoft.com/office/2011/relationships/chartStyle" Target="style432.xml"/></Relationships>
</file>

<file path=xl/charts/_rels/chart447.xml.rels><?xml version="1.0" encoding="UTF-8" standalone="yes"?>
<Relationships xmlns="http://schemas.openxmlformats.org/package/2006/relationships"><Relationship Id="rId2" Type="http://schemas.microsoft.com/office/2011/relationships/chartColorStyle" Target="colors433.xml"/><Relationship Id="rId1" Type="http://schemas.microsoft.com/office/2011/relationships/chartStyle" Target="style433.xml"/></Relationships>
</file>

<file path=xl/charts/_rels/chart448.xml.rels><?xml version="1.0" encoding="UTF-8" standalone="yes"?>
<Relationships xmlns="http://schemas.openxmlformats.org/package/2006/relationships"><Relationship Id="rId2" Type="http://schemas.microsoft.com/office/2011/relationships/chartColorStyle" Target="colors434.xml"/><Relationship Id="rId1" Type="http://schemas.microsoft.com/office/2011/relationships/chartStyle" Target="style434.xml"/></Relationships>
</file>

<file path=xl/charts/_rels/chart449.xml.rels><?xml version="1.0" encoding="UTF-8" standalone="yes"?>
<Relationships xmlns="http://schemas.openxmlformats.org/package/2006/relationships"><Relationship Id="rId2" Type="http://schemas.microsoft.com/office/2011/relationships/chartColorStyle" Target="colors435.xml"/><Relationship Id="rId1" Type="http://schemas.microsoft.com/office/2011/relationships/chartStyle" Target="style435.xml"/></Relationships>
</file>

<file path=xl/charts/_rels/chart45.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50.xml.rels><?xml version="1.0" encoding="UTF-8" standalone="yes"?>
<Relationships xmlns="http://schemas.openxmlformats.org/package/2006/relationships"><Relationship Id="rId2" Type="http://schemas.microsoft.com/office/2011/relationships/chartColorStyle" Target="colors436.xml"/><Relationship Id="rId1" Type="http://schemas.microsoft.com/office/2011/relationships/chartStyle" Target="style436.xml"/></Relationships>
</file>

<file path=xl/charts/_rels/chart451.xml.rels><?xml version="1.0" encoding="UTF-8" standalone="yes"?>
<Relationships xmlns="http://schemas.openxmlformats.org/package/2006/relationships"><Relationship Id="rId2" Type="http://schemas.microsoft.com/office/2011/relationships/chartColorStyle" Target="colors437.xml"/><Relationship Id="rId1" Type="http://schemas.microsoft.com/office/2011/relationships/chartStyle" Target="style437.xml"/></Relationships>
</file>

<file path=xl/charts/_rels/chart452.xml.rels><?xml version="1.0" encoding="UTF-8" standalone="yes"?>
<Relationships xmlns="http://schemas.openxmlformats.org/package/2006/relationships"><Relationship Id="rId2" Type="http://schemas.microsoft.com/office/2011/relationships/chartColorStyle" Target="colors438.xml"/><Relationship Id="rId1" Type="http://schemas.microsoft.com/office/2011/relationships/chartStyle" Target="style438.xml"/></Relationships>
</file>

<file path=xl/charts/_rels/chart453.xml.rels><?xml version="1.0" encoding="UTF-8" standalone="yes"?>
<Relationships xmlns="http://schemas.openxmlformats.org/package/2006/relationships"><Relationship Id="rId2" Type="http://schemas.microsoft.com/office/2011/relationships/chartColorStyle" Target="colors439.xml"/><Relationship Id="rId1" Type="http://schemas.microsoft.com/office/2011/relationships/chartStyle" Target="style439.xml"/></Relationships>
</file>

<file path=xl/charts/_rels/chart454.xml.rels><?xml version="1.0" encoding="UTF-8" standalone="yes"?>
<Relationships xmlns="http://schemas.openxmlformats.org/package/2006/relationships"><Relationship Id="rId2" Type="http://schemas.microsoft.com/office/2011/relationships/chartColorStyle" Target="colors440.xml"/><Relationship Id="rId1" Type="http://schemas.microsoft.com/office/2011/relationships/chartStyle" Target="style440.xml"/></Relationships>
</file>

<file path=xl/charts/_rels/chart455.xml.rels><?xml version="1.0" encoding="UTF-8" standalone="yes"?>
<Relationships xmlns="http://schemas.openxmlformats.org/package/2006/relationships"><Relationship Id="rId2" Type="http://schemas.microsoft.com/office/2011/relationships/chartColorStyle" Target="colors441.xml"/><Relationship Id="rId1" Type="http://schemas.microsoft.com/office/2011/relationships/chartStyle" Target="style441.xml"/></Relationships>
</file>

<file path=xl/charts/_rels/chart456.xml.rels><?xml version="1.0" encoding="UTF-8" standalone="yes"?>
<Relationships xmlns="http://schemas.openxmlformats.org/package/2006/relationships"><Relationship Id="rId2" Type="http://schemas.microsoft.com/office/2011/relationships/chartColorStyle" Target="colors442.xml"/><Relationship Id="rId1" Type="http://schemas.microsoft.com/office/2011/relationships/chartStyle" Target="style442.xml"/></Relationships>
</file>

<file path=xl/charts/_rels/chart457.xml.rels><?xml version="1.0" encoding="UTF-8" standalone="yes"?>
<Relationships xmlns="http://schemas.openxmlformats.org/package/2006/relationships"><Relationship Id="rId2" Type="http://schemas.microsoft.com/office/2011/relationships/chartColorStyle" Target="colors443.xml"/><Relationship Id="rId1" Type="http://schemas.microsoft.com/office/2011/relationships/chartStyle" Target="style443.xml"/></Relationships>
</file>

<file path=xl/charts/_rels/chart458.xml.rels><?xml version="1.0" encoding="UTF-8" standalone="yes"?>
<Relationships xmlns="http://schemas.openxmlformats.org/package/2006/relationships"><Relationship Id="rId2" Type="http://schemas.microsoft.com/office/2011/relationships/chartColorStyle" Target="colors444.xml"/><Relationship Id="rId1" Type="http://schemas.microsoft.com/office/2011/relationships/chartStyle" Target="style444.xml"/></Relationships>
</file>

<file path=xl/charts/_rels/chart459.xml.rels><?xml version="1.0" encoding="UTF-8" standalone="yes"?>
<Relationships xmlns="http://schemas.openxmlformats.org/package/2006/relationships"><Relationship Id="rId2" Type="http://schemas.microsoft.com/office/2011/relationships/chartColorStyle" Target="colors445.xml"/><Relationship Id="rId1" Type="http://schemas.microsoft.com/office/2011/relationships/chartStyle" Target="style445.xml"/></Relationships>
</file>

<file path=xl/charts/_rels/chart46.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60.xml.rels><?xml version="1.0" encoding="UTF-8" standalone="yes"?>
<Relationships xmlns="http://schemas.openxmlformats.org/package/2006/relationships"><Relationship Id="rId2" Type="http://schemas.microsoft.com/office/2011/relationships/chartColorStyle" Target="colors446.xml"/><Relationship Id="rId1" Type="http://schemas.microsoft.com/office/2011/relationships/chartStyle" Target="style446.xml"/></Relationships>
</file>

<file path=xl/charts/_rels/chart461.xml.rels><?xml version="1.0" encoding="UTF-8" standalone="yes"?>
<Relationships xmlns="http://schemas.openxmlformats.org/package/2006/relationships"><Relationship Id="rId2" Type="http://schemas.microsoft.com/office/2011/relationships/chartColorStyle" Target="colors447.xml"/><Relationship Id="rId1" Type="http://schemas.microsoft.com/office/2011/relationships/chartStyle" Target="style447.xml"/></Relationships>
</file>

<file path=xl/charts/_rels/chart462.xml.rels><?xml version="1.0" encoding="UTF-8" standalone="yes"?>
<Relationships xmlns="http://schemas.openxmlformats.org/package/2006/relationships"><Relationship Id="rId2" Type="http://schemas.microsoft.com/office/2011/relationships/chartColorStyle" Target="colors448.xml"/><Relationship Id="rId1" Type="http://schemas.microsoft.com/office/2011/relationships/chartStyle" Target="style448.xml"/></Relationships>
</file>

<file path=xl/charts/_rels/chart463.xml.rels><?xml version="1.0" encoding="UTF-8" standalone="yes"?>
<Relationships xmlns="http://schemas.openxmlformats.org/package/2006/relationships"><Relationship Id="rId2" Type="http://schemas.microsoft.com/office/2011/relationships/chartColorStyle" Target="colors449.xml"/><Relationship Id="rId1" Type="http://schemas.microsoft.com/office/2011/relationships/chartStyle" Target="style449.xml"/></Relationships>
</file>

<file path=xl/charts/_rels/chart464.xml.rels><?xml version="1.0" encoding="UTF-8" standalone="yes"?>
<Relationships xmlns="http://schemas.openxmlformats.org/package/2006/relationships"><Relationship Id="rId2" Type="http://schemas.microsoft.com/office/2011/relationships/chartColorStyle" Target="colors450.xml"/><Relationship Id="rId1" Type="http://schemas.microsoft.com/office/2011/relationships/chartStyle" Target="style450.xml"/></Relationships>
</file>

<file path=xl/charts/_rels/chart47.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8.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9.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51.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52.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3.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4.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55.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56.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57.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58.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60.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61.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62.xml.rels><?xml version="1.0" encoding="UTF-8" standalone="yes"?>
<Relationships xmlns="http://schemas.openxmlformats.org/package/2006/relationships"><Relationship Id="rId2" Type="http://schemas.microsoft.com/office/2011/relationships/chartColorStyle" Target="colors59.xml"/><Relationship Id="rId1" Type="http://schemas.microsoft.com/office/2011/relationships/chartStyle" Target="style59.xml"/></Relationships>
</file>

<file path=xl/charts/_rels/chart63.xml.rels><?xml version="1.0" encoding="UTF-8" standalone="yes"?>
<Relationships xmlns="http://schemas.openxmlformats.org/package/2006/relationships"><Relationship Id="rId2" Type="http://schemas.microsoft.com/office/2011/relationships/chartColorStyle" Target="colors60.xml"/><Relationship Id="rId1" Type="http://schemas.microsoft.com/office/2011/relationships/chartStyle" Target="style60.xml"/></Relationships>
</file>

<file path=xl/charts/_rels/chart64.xml.rels><?xml version="1.0" encoding="UTF-8" standalone="yes"?>
<Relationships xmlns="http://schemas.openxmlformats.org/package/2006/relationships"><Relationship Id="rId2" Type="http://schemas.microsoft.com/office/2011/relationships/chartColorStyle" Target="colors61.xml"/><Relationship Id="rId1" Type="http://schemas.microsoft.com/office/2011/relationships/chartStyle" Target="style61.xml"/></Relationships>
</file>

<file path=xl/charts/_rels/chart65.xml.rels><?xml version="1.0" encoding="UTF-8" standalone="yes"?>
<Relationships xmlns="http://schemas.openxmlformats.org/package/2006/relationships"><Relationship Id="rId2" Type="http://schemas.microsoft.com/office/2011/relationships/chartColorStyle" Target="colors62.xml"/><Relationship Id="rId1" Type="http://schemas.microsoft.com/office/2011/relationships/chartStyle" Target="style62.xml"/></Relationships>
</file>

<file path=xl/charts/_rels/chart66.xml.rels><?xml version="1.0" encoding="UTF-8" standalone="yes"?>
<Relationships xmlns="http://schemas.openxmlformats.org/package/2006/relationships"><Relationship Id="rId2" Type="http://schemas.microsoft.com/office/2011/relationships/chartColorStyle" Target="colors63.xml"/><Relationship Id="rId1" Type="http://schemas.microsoft.com/office/2011/relationships/chartStyle" Target="style63.xml"/></Relationships>
</file>

<file path=xl/charts/_rels/chart67.xml.rels><?xml version="1.0" encoding="UTF-8" standalone="yes"?>
<Relationships xmlns="http://schemas.openxmlformats.org/package/2006/relationships"><Relationship Id="rId2" Type="http://schemas.microsoft.com/office/2011/relationships/chartColorStyle" Target="colors64.xml"/><Relationship Id="rId1" Type="http://schemas.microsoft.com/office/2011/relationships/chartStyle" Target="style64.xml"/></Relationships>
</file>

<file path=xl/charts/_rels/chart68.xml.rels><?xml version="1.0" encoding="UTF-8" standalone="yes"?>
<Relationships xmlns="http://schemas.openxmlformats.org/package/2006/relationships"><Relationship Id="rId2" Type="http://schemas.microsoft.com/office/2011/relationships/chartColorStyle" Target="colors65.xml"/><Relationship Id="rId1" Type="http://schemas.microsoft.com/office/2011/relationships/chartStyle" Target="style65.xml"/></Relationships>
</file>

<file path=xl/charts/_rels/chart69.xml.rels><?xml version="1.0" encoding="UTF-8" standalone="yes"?>
<Relationships xmlns="http://schemas.openxmlformats.org/package/2006/relationships"><Relationship Id="rId2" Type="http://schemas.microsoft.com/office/2011/relationships/chartColorStyle" Target="colors66.xml"/><Relationship Id="rId1" Type="http://schemas.microsoft.com/office/2011/relationships/chartStyle" Target="style6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70.xml.rels><?xml version="1.0" encoding="UTF-8" standalone="yes"?>
<Relationships xmlns="http://schemas.openxmlformats.org/package/2006/relationships"><Relationship Id="rId2" Type="http://schemas.microsoft.com/office/2011/relationships/chartColorStyle" Target="colors67.xml"/><Relationship Id="rId1" Type="http://schemas.microsoft.com/office/2011/relationships/chartStyle" Target="style67.xml"/></Relationships>
</file>

<file path=xl/charts/_rels/chart71.xml.rels><?xml version="1.0" encoding="UTF-8" standalone="yes"?>
<Relationships xmlns="http://schemas.openxmlformats.org/package/2006/relationships"><Relationship Id="rId2" Type="http://schemas.microsoft.com/office/2011/relationships/chartColorStyle" Target="colors68.xml"/><Relationship Id="rId1" Type="http://schemas.microsoft.com/office/2011/relationships/chartStyle" Target="style68.xml"/></Relationships>
</file>

<file path=xl/charts/_rels/chart72.xml.rels><?xml version="1.0" encoding="UTF-8" standalone="yes"?>
<Relationships xmlns="http://schemas.openxmlformats.org/package/2006/relationships"><Relationship Id="rId2" Type="http://schemas.microsoft.com/office/2011/relationships/chartColorStyle" Target="colors69.xml"/><Relationship Id="rId1" Type="http://schemas.microsoft.com/office/2011/relationships/chartStyle" Target="style69.xml"/></Relationships>
</file>

<file path=xl/charts/_rels/chart73.xml.rels><?xml version="1.0" encoding="UTF-8" standalone="yes"?>
<Relationships xmlns="http://schemas.openxmlformats.org/package/2006/relationships"><Relationship Id="rId2" Type="http://schemas.microsoft.com/office/2011/relationships/chartColorStyle" Target="colors70.xml"/><Relationship Id="rId1" Type="http://schemas.microsoft.com/office/2011/relationships/chartStyle" Target="style70.xml"/></Relationships>
</file>

<file path=xl/charts/_rels/chart74.xml.rels><?xml version="1.0" encoding="UTF-8" standalone="yes"?>
<Relationships xmlns="http://schemas.openxmlformats.org/package/2006/relationships"><Relationship Id="rId2" Type="http://schemas.microsoft.com/office/2011/relationships/chartColorStyle" Target="colors71.xml"/><Relationship Id="rId1" Type="http://schemas.microsoft.com/office/2011/relationships/chartStyle" Target="style71.xml"/></Relationships>
</file>

<file path=xl/charts/_rels/chart75.xml.rels><?xml version="1.0" encoding="UTF-8" standalone="yes"?>
<Relationships xmlns="http://schemas.openxmlformats.org/package/2006/relationships"><Relationship Id="rId2" Type="http://schemas.microsoft.com/office/2011/relationships/chartColorStyle" Target="colors72.xml"/><Relationship Id="rId1" Type="http://schemas.microsoft.com/office/2011/relationships/chartStyle" Target="style72.xml"/></Relationships>
</file>

<file path=xl/charts/_rels/chart76.xml.rels><?xml version="1.0" encoding="UTF-8" standalone="yes"?>
<Relationships xmlns="http://schemas.openxmlformats.org/package/2006/relationships"><Relationship Id="rId2" Type="http://schemas.microsoft.com/office/2011/relationships/chartColorStyle" Target="colors73.xml"/><Relationship Id="rId1" Type="http://schemas.microsoft.com/office/2011/relationships/chartStyle" Target="style73.xml"/></Relationships>
</file>

<file path=xl/charts/_rels/chart77.xml.rels><?xml version="1.0" encoding="UTF-8" standalone="yes"?>
<Relationships xmlns="http://schemas.openxmlformats.org/package/2006/relationships"><Relationship Id="rId2" Type="http://schemas.microsoft.com/office/2011/relationships/chartColorStyle" Target="colors74.xml"/><Relationship Id="rId1" Type="http://schemas.microsoft.com/office/2011/relationships/chartStyle" Target="style74.xml"/></Relationships>
</file>

<file path=xl/charts/_rels/chart78.xml.rels><?xml version="1.0" encoding="UTF-8" standalone="yes"?>
<Relationships xmlns="http://schemas.openxmlformats.org/package/2006/relationships"><Relationship Id="rId2" Type="http://schemas.microsoft.com/office/2011/relationships/chartColorStyle" Target="colors75.xml"/><Relationship Id="rId1" Type="http://schemas.microsoft.com/office/2011/relationships/chartStyle" Target="style75.xml"/></Relationships>
</file>

<file path=xl/charts/_rels/chart79.xml.rels><?xml version="1.0" encoding="UTF-8" standalone="yes"?>
<Relationships xmlns="http://schemas.openxmlformats.org/package/2006/relationships"><Relationship Id="rId2" Type="http://schemas.microsoft.com/office/2011/relationships/chartColorStyle" Target="colors76.xml"/><Relationship Id="rId1" Type="http://schemas.microsoft.com/office/2011/relationships/chartStyle" Target="style76.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80.xml.rels><?xml version="1.0" encoding="UTF-8" standalone="yes"?>
<Relationships xmlns="http://schemas.openxmlformats.org/package/2006/relationships"><Relationship Id="rId2" Type="http://schemas.microsoft.com/office/2011/relationships/chartColorStyle" Target="colors77.xml"/><Relationship Id="rId1" Type="http://schemas.microsoft.com/office/2011/relationships/chartStyle" Target="style77.xml"/></Relationships>
</file>

<file path=xl/charts/_rels/chart81.xml.rels><?xml version="1.0" encoding="UTF-8" standalone="yes"?>
<Relationships xmlns="http://schemas.openxmlformats.org/package/2006/relationships"><Relationship Id="rId2" Type="http://schemas.microsoft.com/office/2011/relationships/chartColorStyle" Target="colors78.xml"/><Relationship Id="rId1" Type="http://schemas.microsoft.com/office/2011/relationships/chartStyle" Target="style78.xml"/></Relationships>
</file>

<file path=xl/charts/_rels/chart82.xml.rels><?xml version="1.0" encoding="UTF-8" standalone="yes"?>
<Relationships xmlns="http://schemas.openxmlformats.org/package/2006/relationships"><Relationship Id="rId2" Type="http://schemas.microsoft.com/office/2011/relationships/chartColorStyle" Target="colors79.xml"/><Relationship Id="rId1" Type="http://schemas.microsoft.com/office/2011/relationships/chartStyle" Target="style79.xml"/></Relationships>
</file>

<file path=xl/charts/_rels/chart83.xml.rels><?xml version="1.0" encoding="UTF-8" standalone="yes"?>
<Relationships xmlns="http://schemas.openxmlformats.org/package/2006/relationships"><Relationship Id="rId2" Type="http://schemas.microsoft.com/office/2011/relationships/chartColorStyle" Target="colors80.xml"/><Relationship Id="rId1" Type="http://schemas.microsoft.com/office/2011/relationships/chartStyle" Target="style80.xml"/></Relationships>
</file>

<file path=xl/charts/_rels/chart84.xml.rels><?xml version="1.0" encoding="UTF-8" standalone="yes"?>
<Relationships xmlns="http://schemas.openxmlformats.org/package/2006/relationships"><Relationship Id="rId2" Type="http://schemas.microsoft.com/office/2011/relationships/chartColorStyle" Target="colors81.xml"/><Relationship Id="rId1" Type="http://schemas.microsoft.com/office/2011/relationships/chartStyle" Target="style81.xml"/></Relationships>
</file>

<file path=xl/charts/_rels/chart85.xml.rels><?xml version="1.0" encoding="UTF-8" standalone="yes"?>
<Relationships xmlns="http://schemas.openxmlformats.org/package/2006/relationships"><Relationship Id="rId2" Type="http://schemas.microsoft.com/office/2011/relationships/chartColorStyle" Target="colors82.xml"/><Relationship Id="rId1" Type="http://schemas.microsoft.com/office/2011/relationships/chartStyle" Target="style82.xml"/></Relationships>
</file>

<file path=xl/charts/_rels/chart86.xml.rels><?xml version="1.0" encoding="UTF-8" standalone="yes"?>
<Relationships xmlns="http://schemas.openxmlformats.org/package/2006/relationships"><Relationship Id="rId2" Type="http://schemas.microsoft.com/office/2011/relationships/chartColorStyle" Target="colors83.xml"/><Relationship Id="rId1" Type="http://schemas.microsoft.com/office/2011/relationships/chartStyle" Target="style83.xml"/></Relationships>
</file>

<file path=xl/charts/_rels/chart87.xml.rels><?xml version="1.0" encoding="UTF-8" standalone="yes"?>
<Relationships xmlns="http://schemas.openxmlformats.org/package/2006/relationships"><Relationship Id="rId2" Type="http://schemas.microsoft.com/office/2011/relationships/chartColorStyle" Target="colors84.xml"/><Relationship Id="rId1" Type="http://schemas.microsoft.com/office/2011/relationships/chartStyle" Target="style84.xml"/></Relationships>
</file>

<file path=xl/charts/_rels/chart88.xml.rels><?xml version="1.0" encoding="UTF-8" standalone="yes"?>
<Relationships xmlns="http://schemas.openxmlformats.org/package/2006/relationships"><Relationship Id="rId2" Type="http://schemas.microsoft.com/office/2011/relationships/chartColorStyle" Target="colors85.xml"/><Relationship Id="rId1" Type="http://schemas.microsoft.com/office/2011/relationships/chartStyle" Target="style85.xml"/></Relationships>
</file>

<file path=xl/charts/_rels/chart89.xml.rels><?xml version="1.0" encoding="UTF-8" standalone="yes"?>
<Relationships xmlns="http://schemas.openxmlformats.org/package/2006/relationships"><Relationship Id="rId2" Type="http://schemas.microsoft.com/office/2011/relationships/chartColorStyle" Target="colors86.xml"/><Relationship Id="rId1" Type="http://schemas.microsoft.com/office/2011/relationships/chartStyle" Target="style86.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90.xml.rels><?xml version="1.0" encoding="UTF-8" standalone="yes"?>
<Relationships xmlns="http://schemas.openxmlformats.org/package/2006/relationships"><Relationship Id="rId2" Type="http://schemas.microsoft.com/office/2011/relationships/chartColorStyle" Target="colors87.xml"/><Relationship Id="rId1" Type="http://schemas.microsoft.com/office/2011/relationships/chartStyle" Target="style87.xml"/></Relationships>
</file>

<file path=xl/charts/_rels/chart91.xml.rels><?xml version="1.0" encoding="UTF-8" standalone="yes"?>
<Relationships xmlns="http://schemas.openxmlformats.org/package/2006/relationships"><Relationship Id="rId2" Type="http://schemas.microsoft.com/office/2011/relationships/chartColorStyle" Target="colors88.xml"/><Relationship Id="rId1" Type="http://schemas.microsoft.com/office/2011/relationships/chartStyle" Target="style88.xml"/></Relationships>
</file>

<file path=xl/charts/_rels/chart92.xml.rels><?xml version="1.0" encoding="UTF-8" standalone="yes"?>
<Relationships xmlns="http://schemas.openxmlformats.org/package/2006/relationships"><Relationship Id="rId2" Type="http://schemas.microsoft.com/office/2011/relationships/chartColorStyle" Target="colors89.xml"/><Relationship Id="rId1" Type="http://schemas.microsoft.com/office/2011/relationships/chartStyle" Target="style89.xml"/></Relationships>
</file>

<file path=xl/charts/_rels/chart93.xml.rels><?xml version="1.0" encoding="UTF-8" standalone="yes"?>
<Relationships xmlns="http://schemas.openxmlformats.org/package/2006/relationships"><Relationship Id="rId2" Type="http://schemas.microsoft.com/office/2011/relationships/chartColorStyle" Target="colors90.xml"/><Relationship Id="rId1" Type="http://schemas.microsoft.com/office/2011/relationships/chartStyle" Target="style90.xml"/></Relationships>
</file>

<file path=xl/charts/_rels/chart95.xml.rels><?xml version="1.0" encoding="UTF-8" standalone="yes"?>
<Relationships xmlns="http://schemas.openxmlformats.org/package/2006/relationships"><Relationship Id="rId2" Type="http://schemas.microsoft.com/office/2011/relationships/chartColorStyle" Target="colors91.xml"/><Relationship Id="rId1" Type="http://schemas.microsoft.com/office/2011/relationships/chartStyle" Target="style91.xml"/></Relationships>
</file>

<file path=xl/charts/_rels/chart96.xml.rels><?xml version="1.0" encoding="UTF-8" standalone="yes"?>
<Relationships xmlns="http://schemas.openxmlformats.org/package/2006/relationships"><Relationship Id="rId2" Type="http://schemas.microsoft.com/office/2011/relationships/chartColorStyle" Target="colors92.xml"/><Relationship Id="rId1" Type="http://schemas.microsoft.com/office/2011/relationships/chartStyle" Target="style92.xml"/></Relationships>
</file>

<file path=xl/charts/_rels/chart97.xml.rels><?xml version="1.0" encoding="UTF-8" standalone="yes"?>
<Relationships xmlns="http://schemas.openxmlformats.org/package/2006/relationships"><Relationship Id="rId2" Type="http://schemas.microsoft.com/office/2011/relationships/chartColorStyle" Target="colors93.xml"/><Relationship Id="rId1" Type="http://schemas.microsoft.com/office/2011/relationships/chartStyle" Target="style93.xml"/></Relationships>
</file>

<file path=xl/charts/_rels/chart98.xml.rels><?xml version="1.0" encoding="UTF-8" standalone="yes"?>
<Relationships xmlns="http://schemas.openxmlformats.org/package/2006/relationships"><Relationship Id="rId2" Type="http://schemas.microsoft.com/office/2011/relationships/chartColorStyle" Target="colors94.xml"/><Relationship Id="rId1" Type="http://schemas.microsoft.com/office/2011/relationships/chartStyle" Target="style94.xml"/></Relationships>
</file>

<file path=xl/charts/_rels/chart99.xml.rels><?xml version="1.0" encoding="UTF-8" standalone="yes"?>
<Relationships xmlns="http://schemas.openxmlformats.org/package/2006/relationships"><Relationship Id="rId2" Type="http://schemas.microsoft.com/office/2011/relationships/chartColorStyle" Target="colors95.xml"/><Relationship Id="rId1" Type="http://schemas.microsoft.com/office/2011/relationships/chartStyle" Target="style9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FB!$E$3</c:f>
              <c:strCache>
                <c:ptCount val="1"/>
                <c:pt idx="0">
                  <c:v>2. Nombre de publications total
pendant la période</c:v>
                </c:pt>
              </c:strCache>
            </c:strRef>
          </c:tx>
          <c:spPr>
            <a:ln w="28575" cap="rnd">
              <a:solidFill>
                <a:schemeClr val="tx1"/>
              </a:solidFill>
              <a:round/>
            </a:ln>
            <a:effectLst/>
          </c:spPr>
          <c:marker>
            <c:symbol val="none"/>
          </c:marker>
          <c:cat>
            <c:numRef>
              <c:f>FB!$B$4:$B$15</c:f>
              <c:numCache>
                <c:formatCode>mmm\-yy</c:formatCode>
                <c:ptCount val="12"/>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numCache>
            </c:numRef>
          </c:cat>
          <c:val>
            <c:numRef>
              <c:f>FB!$E$4:$E$15</c:f>
              <c:numCache>
                <c:formatCode>#,##0</c:formatCode>
                <c:ptCount val="12"/>
                <c:pt idx="0">
                  <c:v>53</c:v>
                </c:pt>
                <c:pt idx="1">
                  <c:v>47</c:v>
                </c:pt>
                <c:pt idx="2">
                  <c:v>20</c:v>
                </c:pt>
              </c:numCache>
            </c:numRef>
          </c:val>
          <c:smooth val="0"/>
          <c:extLst>
            <c:ext xmlns:c16="http://schemas.microsoft.com/office/drawing/2014/chart" uri="{C3380CC4-5D6E-409C-BE32-E72D297353CC}">
              <c16:uniqueId val="{00000000-FA81-4D36-8202-1DE37260A938}"/>
            </c:ext>
          </c:extLst>
        </c:ser>
        <c:dLbls>
          <c:showLegendKey val="0"/>
          <c:showVal val="0"/>
          <c:showCatName val="0"/>
          <c:showSerName val="0"/>
          <c:showPercent val="0"/>
          <c:showBubbleSize val="0"/>
        </c:dLbls>
        <c:smooth val="0"/>
        <c:axId val="357335984"/>
        <c:axId val="357337624"/>
      </c:lineChart>
      <c:dateAx>
        <c:axId val="357335984"/>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57337624"/>
        <c:crosses val="autoZero"/>
        <c:auto val="1"/>
        <c:lblOffset val="100"/>
        <c:baseTimeUnit val="months"/>
      </c:dateAx>
      <c:valAx>
        <c:axId val="35733762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57335984"/>
        <c:crosses val="autoZero"/>
        <c:crossBetween val="between"/>
      </c:valAx>
      <c:spPr>
        <a:noFill/>
        <a:ln>
          <a:noFill/>
        </a:ln>
        <a:effectLst/>
      </c:spPr>
    </c:plotArea>
    <c:plotVisOnly val="1"/>
    <c:dispBlanksAs val="gap"/>
    <c:showDLblsOverMax val="0"/>
  </c:chart>
  <c:spPr>
    <a:solidFill>
      <a:schemeClr val="bg1"/>
    </a:solidFill>
    <a:ln w="9525" cap="flat" cmpd="sng" algn="ctr">
      <a:solidFill>
        <a:srgbClr val="3B5998"/>
      </a:solidFill>
      <a:round/>
    </a:ln>
    <a:effectLst/>
  </c:spPr>
  <c:txPr>
    <a:bodyPr/>
    <a:lstStyle/>
    <a:p>
      <a:pPr>
        <a:defRPr/>
      </a:pPr>
      <a:endParaRPr lang="fr-FR"/>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FB!$Y$3</c:f>
              <c:strCache>
                <c:ptCount val="1"/>
                <c:pt idx="0">
                  <c:v>12. Taux d'engagement moyen avec vos publications (sans les clics)</c:v>
                </c:pt>
              </c:strCache>
            </c:strRef>
          </c:tx>
          <c:spPr>
            <a:ln w="28575" cap="rnd">
              <a:solidFill>
                <a:schemeClr val="tx1"/>
              </a:solidFill>
              <a:round/>
            </a:ln>
            <a:effectLst/>
          </c:spPr>
          <c:marker>
            <c:symbol val="none"/>
          </c:marker>
          <c:cat>
            <c:numRef>
              <c:f>FB!$B$4:$B$15</c:f>
              <c:numCache>
                <c:formatCode>mmm\-yy</c:formatCode>
                <c:ptCount val="12"/>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numCache>
            </c:numRef>
          </c:cat>
          <c:val>
            <c:numRef>
              <c:f>FB!$Y$4:$Y$15</c:f>
              <c:numCache>
                <c:formatCode>0.00%</c:formatCode>
                <c:ptCount val="12"/>
                <c:pt idx="0">
                  <c:v>7.4608748428490912E-2</c:v>
                </c:pt>
                <c:pt idx="1">
                  <c:v>8.5830892890522772E-2</c:v>
                </c:pt>
                <c:pt idx="2">
                  <c:v>6.7220139260846273E-2</c:v>
                </c:pt>
                <c:pt idx="3">
                  <c:v>#N/A</c:v>
                </c:pt>
                <c:pt idx="4">
                  <c:v>#N/A</c:v>
                </c:pt>
                <c:pt idx="5">
                  <c:v>#N/A</c:v>
                </c:pt>
                <c:pt idx="6">
                  <c:v>#N/A</c:v>
                </c:pt>
                <c:pt idx="7">
                  <c:v>#N/A</c:v>
                </c:pt>
                <c:pt idx="8">
                  <c:v>#N/A</c:v>
                </c:pt>
                <c:pt idx="9">
                  <c:v>#N/A</c:v>
                </c:pt>
                <c:pt idx="10">
                  <c:v>#N/A</c:v>
                </c:pt>
                <c:pt idx="11">
                  <c:v>#N/A</c:v>
                </c:pt>
              </c:numCache>
            </c:numRef>
          </c:val>
          <c:smooth val="0"/>
          <c:extLst>
            <c:ext xmlns:c16="http://schemas.microsoft.com/office/drawing/2014/chart" uri="{C3380CC4-5D6E-409C-BE32-E72D297353CC}">
              <c16:uniqueId val="{00000000-D325-405A-B269-1D83CB158D6A}"/>
            </c:ext>
          </c:extLst>
        </c:ser>
        <c:dLbls>
          <c:showLegendKey val="0"/>
          <c:showVal val="0"/>
          <c:showCatName val="0"/>
          <c:showSerName val="0"/>
          <c:showPercent val="0"/>
          <c:showBubbleSize val="0"/>
        </c:dLbls>
        <c:smooth val="0"/>
        <c:axId val="604608200"/>
        <c:axId val="604607544"/>
      </c:lineChart>
      <c:dateAx>
        <c:axId val="604608200"/>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4607544"/>
        <c:crossesAt val="0"/>
        <c:auto val="1"/>
        <c:lblOffset val="100"/>
        <c:baseTimeUnit val="months"/>
      </c:dateAx>
      <c:valAx>
        <c:axId val="60460754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4608200"/>
        <c:crosses val="autoZero"/>
        <c:crossBetween val="between"/>
      </c:valAx>
      <c:spPr>
        <a:noFill/>
        <a:ln>
          <a:noFill/>
        </a:ln>
        <a:effectLst/>
      </c:spPr>
    </c:plotArea>
    <c:plotVisOnly val="1"/>
    <c:dispBlanksAs val="gap"/>
    <c:showDLblsOverMax val="0"/>
  </c:chart>
  <c:spPr>
    <a:solidFill>
      <a:schemeClr val="bg1"/>
    </a:solidFill>
    <a:ln w="9525" cap="flat" cmpd="sng" algn="ctr">
      <a:solidFill>
        <a:srgbClr val="3B5998"/>
      </a:solidFill>
      <a:round/>
    </a:ln>
    <a:effectLst/>
  </c:spPr>
  <c:txPr>
    <a:bodyPr/>
    <a:lstStyle/>
    <a:p>
      <a:pPr>
        <a:defRPr/>
      </a:pPr>
      <a:endParaRPr lang="fr-FR"/>
    </a:p>
  </c:txPr>
  <c:printSettings>
    <c:headerFooter/>
    <c:pageMargins b="0.75" l="0.7" r="0.7" t="0.75" header="0.3" footer="0.3"/>
    <c:pageSetup/>
  </c:printSettings>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spPr>
            <a:ln w="28575" cap="rnd">
              <a:solidFill>
                <a:schemeClr val="tx1"/>
              </a:solidFill>
              <a:round/>
            </a:ln>
            <a:effectLst/>
          </c:spPr>
          <c:marker>
            <c:symbol val="none"/>
          </c:marker>
          <c:cat>
            <c:numRef>
              <c:f>Ga!$B$4:$B$15</c:f>
              <c:numCache>
                <c:formatCode>mmm\-yy</c:formatCode>
                <c:ptCount val="12"/>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numCache>
            </c:numRef>
          </c:cat>
          <c:val>
            <c:numRef>
              <c:f>Ga!$C$4:$C$15</c:f>
              <c:numCache>
                <c:formatCode>#,##0</c:formatCode>
                <c:ptCount val="12"/>
                <c:pt idx="0">
                  <c:v>300</c:v>
                </c:pt>
                <c:pt idx="1">
                  <c:v>429</c:v>
                </c:pt>
                <c:pt idx="2">
                  <c:v>456</c:v>
                </c:pt>
              </c:numCache>
            </c:numRef>
          </c:val>
          <c:smooth val="0"/>
          <c:extLst>
            <c:ext xmlns:c16="http://schemas.microsoft.com/office/drawing/2014/chart" uri="{C3380CC4-5D6E-409C-BE32-E72D297353CC}">
              <c16:uniqueId val="{00000000-51C5-4367-BE9C-13B09AF32492}"/>
            </c:ext>
          </c:extLst>
        </c:ser>
        <c:dLbls>
          <c:showLegendKey val="0"/>
          <c:showVal val="0"/>
          <c:showCatName val="0"/>
          <c:showSerName val="0"/>
          <c:showPercent val="0"/>
          <c:showBubbleSize val="0"/>
        </c:dLbls>
        <c:smooth val="0"/>
        <c:axId val="357339264"/>
        <c:axId val="357339592"/>
      </c:lineChart>
      <c:dateAx>
        <c:axId val="357339264"/>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57339592"/>
        <c:crosses val="autoZero"/>
        <c:auto val="1"/>
        <c:lblOffset val="100"/>
        <c:baseTimeUnit val="months"/>
      </c:dateAx>
      <c:valAx>
        <c:axId val="3573395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57339264"/>
        <c:crosses val="autoZero"/>
        <c:crossBetween val="between"/>
      </c:valAx>
      <c:spPr>
        <a:noFill/>
        <a:ln>
          <a:noFill/>
        </a:ln>
        <a:effectLst/>
      </c:spPr>
    </c:plotArea>
    <c:plotVisOnly val="1"/>
    <c:dispBlanksAs val="gap"/>
    <c:showDLblsOverMax val="0"/>
  </c:chart>
  <c:spPr>
    <a:solidFill>
      <a:schemeClr val="bg1"/>
    </a:solidFill>
    <a:ln w="9525" cap="flat" cmpd="sng" algn="ctr">
      <a:solidFill>
        <a:srgbClr val="F47704"/>
      </a:solidFill>
      <a:round/>
    </a:ln>
    <a:effectLst/>
  </c:spPr>
  <c:txPr>
    <a:bodyPr/>
    <a:lstStyle/>
    <a:p>
      <a:pPr>
        <a:defRPr/>
      </a:pPr>
      <a:endParaRPr lang="fr-FR"/>
    </a:p>
  </c:txPr>
  <c:printSettings>
    <c:headerFooter/>
    <c:pageMargins b="0.75" l="0.7" r="0.7" t="0.75" header="0.3" footer="0.3"/>
    <c:pageSetup/>
  </c:printSettings>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Ga!$G$3</c:f>
              <c:strCache>
                <c:ptCount val="1"/>
                <c:pt idx="0">
                  <c:v>3. Taux de sesssions 
via les réseaux sociaux</c:v>
                </c:pt>
              </c:strCache>
            </c:strRef>
          </c:tx>
          <c:spPr>
            <a:ln w="28575" cap="rnd">
              <a:solidFill>
                <a:schemeClr val="tx1"/>
              </a:solidFill>
              <a:round/>
            </a:ln>
            <a:effectLst/>
          </c:spPr>
          <c:marker>
            <c:symbol val="none"/>
          </c:marker>
          <c:cat>
            <c:numRef>
              <c:f>Ga!$B$4:$B$15</c:f>
              <c:numCache>
                <c:formatCode>mmm\-yy</c:formatCode>
                <c:ptCount val="12"/>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numCache>
            </c:numRef>
          </c:cat>
          <c:val>
            <c:numRef>
              <c:f>Ga!$G$4:$G$15</c:f>
              <c:numCache>
                <c:formatCode>0.00%</c:formatCode>
                <c:ptCount val="12"/>
                <c:pt idx="0">
                  <c:v>0.81666666666666665</c:v>
                </c:pt>
                <c:pt idx="1">
                  <c:v>0.3752913752913753</c:v>
                </c:pt>
                <c:pt idx="2">
                  <c:v>0.94298245614035092</c:v>
                </c:pt>
                <c:pt idx="3">
                  <c:v>#N/A</c:v>
                </c:pt>
                <c:pt idx="4">
                  <c:v>#N/A</c:v>
                </c:pt>
                <c:pt idx="5">
                  <c:v>#N/A</c:v>
                </c:pt>
                <c:pt idx="6">
                  <c:v>#N/A</c:v>
                </c:pt>
                <c:pt idx="7">
                  <c:v>#N/A</c:v>
                </c:pt>
                <c:pt idx="8">
                  <c:v>#N/A</c:v>
                </c:pt>
                <c:pt idx="9">
                  <c:v>#N/A</c:v>
                </c:pt>
                <c:pt idx="10">
                  <c:v>#N/A</c:v>
                </c:pt>
                <c:pt idx="11">
                  <c:v>#N/A</c:v>
                </c:pt>
              </c:numCache>
            </c:numRef>
          </c:val>
          <c:smooth val="0"/>
          <c:extLst>
            <c:ext xmlns:c16="http://schemas.microsoft.com/office/drawing/2014/chart" uri="{C3380CC4-5D6E-409C-BE32-E72D297353CC}">
              <c16:uniqueId val="{00000000-1743-44D9-8DCE-35F1A578E5EF}"/>
            </c:ext>
          </c:extLst>
        </c:ser>
        <c:dLbls>
          <c:showLegendKey val="0"/>
          <c:showVal val="0"/>
          <c:showCatName val="0"/>
          <c:showSerName val="0"/>
          <c:showPercent val="0"/>
          <c:showBubbleSize val="0"/>
        </c:dLbls>
        <c:smooth val="0"/>
        <c:axId val="534540576"/>
        <c:axId val="379061008"/>
      </c:lineChart>
      <c:dateAx>
        <c:axId val="534540576"/>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79061008"/>
        <c:crosses val="autoZero"/>
        <c:auto val="1"/>
        <c:lblOffset val="100"/>
        <c:baseTimeUnit val="months"/>
      </c:dateAx>
      <c:valAx>
        <c:axId val="3790610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34540576"/>
        <c:crosses val="autoZero"/>
        <c:crossBetween val="between"/>
      </c:valAx>
      <c:spPr>
        <a:noFill/>
        <a:ln>
          <a:noFill/>
        </a:ln>
        <a:effectLst/>
      </c:spPr>
    </c:plotArea>
    <c:plotVisOnly val="1"/>
    <c:dispBlanksAs val="gap"/>
    <c:showDLblsOverMax val="0"/>
  </c:chart>
  <c:spPr>
    <a:solidFill>
      <a:schemeClr val="bg1"/>
    </a:solidFill>
    <a:ln w="9525" cap="flat" cmpd="sng" algn="ctr">
      <a:solidFill>
        <a:srgbClr val="F47704"/>
      </a:solidFill>
      <a:round/>
    </a:ln>
    <a:effectLst/>
  </c:spPr>
  <c:txPr>
    <a:bodyPr/>
    <a:lstStyle/>
    <a:p>
      <a:pPr>
        <a:defRPr/>
      </a:pPr>
      <a:endParaRPr lang="fr-FR"/>
    </a:p>
  </c:txPr>
  <c:printSettings>
    <c:headerFooter/>
    <c:pageMargins b="0.75" l="0.7" r="0.7" t="0.75" header="0.3" footer="0.3"/>
    <c:pageSetup/>
  </c:printSettings>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spPr>
            <a:ln w="28575" cap="rnd">
              <a:solidFill>
                <a:schemeClr val="tx1"/>
              </a:solidFill>
              <a:round/>
            </a:ln>
            <a:effectLst/>
          </c:spPr>
          <c:marker>
            <c:symbol val="none"/>
          </c:marker>
          <c:cat>
            <c:numRef>
              <c:f>Ga!$B$4:$B$15</c:f>
              <c:numCache>
                <c:formatCode>mmm\-yy</c:formatCode>
                <c:ptCount val="12"/>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numCache>
            </c:numRef>
          </c:cat>
          <c:val>
            <c:numRef>
              <c:f>Ga!$I$4:$I$15</c:f>
              <c:numCache>
                <c:formatCode>0.00%</c:formatCode>
                <c:ptCount val="12"/>
                <c:pt idx="0">
                  <c:v>0.78600000000000003</c:v>
                </c:pt>
                <c:pt idx="1">
                  <c:v>0.86250000000000004</c:v>
                </c:pt>
                <c:pt idx="2">
                  <c:v>0.76</c:v>
                </c:pt>
              </c:numCache>
            </c:numRef>
          </c:val>
          <c:smooth val="0"/>
          <c:extLst>
            <c:ext xmlns:c16="http://schemas.microsoft.com/office/drawing/2014/chart" uri="{C3380CC4-5D6E-409C-BE32-E72D297353CC}">
              <c16:uniqueId val="{00000000-A06A-486C-AA72-538AD54C2CD4}"/>
            </c:ext>
          </c:extLst>
        </c:ser>
        <c:dLbls>
          <c:showLegendKey val="0"/>
          <c:showVal val="0"/>
          <c:showCatName val="0"/>
          <c:showSerName val="0"/>
          <c:showPercent val="0"/>
          <c:showBubbleSize val="0"/>
        </c:dLbls>
        <c:smooth val="0"/>
        <c:axId val="534540576"/>
        <c:axId val="379061008"/>
      </c:lineChart>
      <c:dateAx>
        <c:axId val="534540576"/>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79061008"/>
        <c:crosses val="autoZero"/>
        <c:auto val="1"/>
        <c:lblOffset val="100"/>
        <c:baseTimeUnit val="months"/>
      </c:dateAx>
      <c:valAx>
        <c:axId val="3790610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34540576"/>
        <c:crosses val="autoZero"/>
        <c:crossBetween val="between"/>
      </c:valAx>
      <c:spPr>
        <a:noFill/>
        <a:ln>
          <a:noFill/>
        </a:ln>
        <a:effectLst/>
      </c:spPr>
    </c:plotArea>
    <c:plotVisOnly val="1"/>
    <c:dispBlanksAs val="gap"/>
    <c:showDLblsOverMax val="0"/>
  </c:chart>
  <c:spPr>
    <a:solidFill>
      <a:schemeClr val="bg1"/>
    </a:solidFill>
    <a:ln w="9525" cap="flat" cmpd="sng" algn="ctr">
      <a:solidFill>
        <a:srgbClr val="F47704"/>
      </a:solidFill>
      <a:round/>
    </a:ln>
    <a:effectLst/>
  </c:spPr>
  <c:txPr>
    <a:bodyPr/>
    <a:lstStyle/>
    <a:p>
      <a:pPr>
        <a:defRPr/>
      </a:pPr>
      <a:endParaRPr lang="fr-FR"/>
    </a:p>
  </c:txPr>
  <c:printSettings>
    <c:headerFooter/>
    <c:pageMargins b="0.75" l="0.7" r="0.7" t="0.75" header="0.3" footer="0.3"/>
    <c:pageSetup/>
  </c:printSettings>
</c:chartSpace>
</file>

<file path=xl/charts/chart1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spPr>
            <a:ln w="28575" cap="rnd">
              <a:solidFill>
                <a:schemeClr val="tx1"/>
              </a:solidFill>
              <a:round/>
            </a:ln>
            <a:effectLst/>
          </c:spPr>
          <c:marker>
            <c:symbol val="none"/>
          </c:marker>
          <c:cat>
            <c:numRef>
              <c:f>Ga!$B$4:$B$15</c:f>
              <c:numCache>
                <c:formatCode>mmm\-yy</c:formatCode>
                <c:ptCount val="12"/>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numCache>
            </c:numRef>
          </c:cat>
          <c:val>
            <c:numRef>
              <c:f>Ga!$K$4:$K$15</c:f>
              <c:numCache>
                <c:formatCode>0.00%</c:formatCode>
                <c:ptCount val="12"/>
                <c:pt idx="0">
                  <c:v>0.80900000000000005</c:v>
                </c:pt>
                <c:pt idx="1">
                  <c:v>0.90059999999999996</c:v>
                </c:pt>
                <c:pt idx="2">
                  <c:v>0.85599999999999998</c:v>
                </c:pt>
              </c:numCache>
            </c:numRef>
          </c:val>
          <c:smooth val="0"/>
          <c:extLst>
            <c:ext xmlns:c16="http://schemas.microsoft.com/office/drawing/2014/chart" uri="{C3380CC4-5D6E-409C-BE32-E72D297353CC}">
              <c16:uniqueId val="{00000000-F101-4F49-B26A-AD98B5761150}"/>
            </c:ext>
          </c:extLst>
        </c:ser>
        <c:dLbls>
          <c:showLegendKey val="0"/>
          <c:showVal val="0"/>
          <c:showCatName val="0"/>
          <c:showSerName val="0"/>
          <c:showPercent val="0"/>
          <c:showBubbleSize val="0"/>
        </c:dLbls>
        <c:smooth val="0"/>
        <c:axId val="601411336"/>
        <c:axId val="601405432"/>
      </c:lineChart>
      <c:dateAx>
        <c:axId val="601411336"/>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1405432"/>
        <c:crosses val="autoZero"/>
        <c:auto val="1"/>
        <c:lblOffset val="100"/>
        <c:baseTimeUnit val="months"/>
      </c:dateAx>
      <c:valAx>
        <c:axId val="60140543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1411336"/>
        <c:crosses val="autoZero"/>
        <c:crossBetween val="between"/>
      </c:valAx>
      <c:spPr>
        <a:noFill/>
        <a:ln>
          <a:noFill/>
        </a:ln>
        <a:effectLst/>
      </c:spPr>
    </c:plotArea>
    <c:plotVisOnly val="1"/>
    <c:dispBlanksAs val="gap"/>
    <c:showDLblsOverMax val="0"/>
  </c:chart>
  <c:spPr>
    <a:solidFill>
      <a:schemeClr val="bg1"/>
    </a:solidFill>
    <a:ln w="9525" cap="flat" cmpd="sng" algn="ctr">
      <a:solidFill>
        <a:srgbClr val="F47704"/>
      </a:solidFill>
      <a:round/>
    </a:ln>
    <a:effectLst/>
  </c:spPr>
  <c:txPr>
    <a:bodyPr/>
    <a:lstStyle/>
    <a:p>
      <a:pPr>
        <a:defRPr/>
      </a:pPr>
      <a:endParaRPr lang="fr-FR"/>
    </a:p>
  </c:txPr>
  <c:printSettings>
    <c:headerFooter/>
    <c:pageMargins b="0.75" l="0.7" r="0.7" t="0.75" header="0.3" footer="0.3"/>
    <c:pageSetup/>
  </c:printSettings>
</c:chartSpace>
</file>

<file path=xl/charts/chart1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Ga!$Q$3</c:f>
              <c:strCache>
                <c:ptCount val="1"/>
                <c:pt idx="0">
                  <c:v>8.  Taux de conversions 
via les réseaux sociaux</c:v>
                </c:pt>
              </c:strCache>
            </c:strRef>
          </c:tx>
          <c:spPr>
            <a:ln w="28575" cap="rnd">
              <a:solidFill>
                <a:schemeClr val="tx1"/>
              </a:solidFill>
              <a:round/>
            </a:ln>
            <a:effectLst/>
          </c:spPr>
          <c:marker>
            <c:symbol val="none"/>
          </c:marker>
          <c:cat>
            <c:numRef>
              <c:f>Ga!$B$4:$B$15</c:f>
              <c:numCache>
                <c:formatCode>mmm\-yy</c:formatCode>
                <c:ptCount val="12"/>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numCache>
            </c:numRef>
          </c:cat>
          <c:val>
            <c:numRef>
              <c:f>Ga!$Q$4:$Q$15</c:f>
              <c:numCache>
                <c:formatCode>0.00%</c:formatCode>
                <c:ptCount val="12"/>
                <c:pt idx="0">
                  <c:v>0.18367346938775511</c:v>
                </c:pt>
                <c:pt idx="1">
                  <c:v>0.20792079207920791</c:v>
                </c:pt>
                <c:pt idx="2">
                  <c:v>0.6472491909385113</c:v>
                </c:pt>
                <c:pt idx="3">
                  <c:v>#N/A</c:v>
                </c:pt>
                <c:pt idx="4">
                  <c:v>#N/A</c:v>
                </c:pt>
                <c:pt idx="5">
                  <c:v>#N/A</c:v>
                </c:pt>
                <c:pt idx="6">
                  <c:v>#N/A</c:v>
                </c:pt>
                <c:pt idx="7">
                  <c:v>#N/A</c:v>
                </c:pt>
                <c:pt idx="8">
                  <c:v>#N/A</c:v>
                </c:pt>
                <c:pt idx="9">
                  <c:v>#N/A</c:v>
                </c:pt>
                <c:pt idx="10">
                  <c:v>#N/A</c:v>
                </c:pt>
                <c:pt idx="11">
                  <c:v>#N/A</c:v>
                </c:pt>
              </c:numCache>
            </c:numRef>
          </c:val>
          <c:smooth val="0"/>
          <c:extLst>
            <c:ext xmlns:c16="http://schemas.microsoft.com/office/drawing/2014/chart" uri="{C3380CC4-5D6E-409C-BE32-E72D297353CC}">
              <c16:uniqueId val="{00000000-FE8B-4442-93B6-2ADA12995904}"/>
            </c:ext>
          </c:extLst>
        </c:ser>
        <c:dLbls>
          <c:showLegendKey val="0"/>
          <c:showVal val="0"/>
          <c:showCatName val="0"/>
          <c:showSerName val="0"/>
          <c:showPercent val="0"/>
          <c:showBubbleSize val="0"/>
        </c:dLbls>
        <c:smooth val="0"/>
        <c:axId val="534540576"/>
        <c:axId val="379061008"/>
      </c:lineChart>
      <c:dateAx>
        <c:axId val="534540576"/>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79061008"/>
        <c:crosses val="autoZero"/>
        <c:auto val="1"/>
        <c:lblOffset val="100"/>
        <c:baseTimeUnit val="months"/>
      </c:dateAx>
      <c:valAx>
        <c:axId val="3790610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34540576"/>
        <c:crosses val="autoZero"/>
        <c:crossBetween val="between"/>
      </c:valAx>
      <c:spPr>
        <a:noFill/>
        <a:ln>
          <a:noFill/>
        </a:ln>
        <a:effectLst/>
      </c:spPr>
    </c:plotArea>
    <c:plotVisOnly val="1"/>
    <c:dispBlanksAs val="gap"/>
    <c:showDLblsOverMax val="0"/>
  </c:chart>
  <c:spPr>
    <a:solidFill>
      <a:schemeClr val="bg1"/>
    </a:solidFill>
    <a:ln w="9525" cap="flat" cmpd="sng" algn="ctr">
      <a:solidFill>
        <a:srgbClr val="F47704"/>
      </a:solidFill>
      <a:round/>
    </a:ln>
    <a:effectLst/>
  </c:spPr>
  <c:txPr>
    <a:bodyPr/>
    <a:lstStyle/>
    <a:p>
      <a:pPr>
        <a:defRPr/>
      </a:pPr>
      <a:endParaRPr lang="fr-FR"/>
    </a:p>
  </c:txPr>
  <c:printSettings>
    <c:headerFooter/>
    <c:pageMargins b="0.75" l="0.7" r="0.7" t="0.75" header="0.3" footer="0.3"/>
    <c:pageSetup/>
  </c:printSettings>
</c:chartSpace>
</file>

<file path=xl/charts/chart1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Tw!$C$3</c:f>
              <c:strCache>
                <c:ptCount val="1"/>
                <c:pt idx="0">
                  <c:v>1. Nombre d'abonnés 
(à la fin de la période)</c:v>
                </c:pt>
              </c:strCache>
            </c:strRef>
          </c:tx>
          <c:spPr>
            <a:ln w="28575" cap="rnd">
              <a:solidFill>
                <a:schemeClr val="tx1"/>
              </a:solidFill>
              <a:round/>
            </a:ln>
            <a:effectLst/>
          </c:spPr>
          <c:marker>
            <c:symbol val="none"/>
          </c:marker>
          <c:cat>
            <c:numRef>
              <c:f>Tw!$B$4:$B$15</c:f>
              <c:numCache>
                <c:formatCode>mmm\-yy</c:formatCode>
                <c:ptCount val="12"/>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numCache>
            </c:numRef>
          </c:cat>
          <c:val>
            <c:numRef>
              <c:f>Tw!$C$4:$C$15</c:f>
              <c:numCache>
                <c:formatCode>#,##0</c:formatCode>
                <c:ptCount val="12"/>
                <c:pt idx="0">
                  <c:v>340</c:v>
                </c:pt>
                <c:pt idx="1">
                  <c:v>405</c:v>
                </c:pt>
                <c:pt idx="2">
                  <c:v>487</c:v>
                </c:pt>
              </c:numCache>
            </c:numRef>
          </c:val>
          <c:smooth val="0"/>
          <c:extLst>
            <c:ext xmlns:c16="http://schemas.microsoft.com/office/drawing/2014/chart" uri="{C3380CC4-5D6E-409C-BE32-E72D297353CC}">
              <c16:uniqueId val="{00000000-CA64-431F-A284-EA5EA52D4633}"/>
            </c:ext>
          </c:extLst>
        </c:ser>
        <c:dLbls>
          <c:showLegendKey val="0"/>
          <c:showVal val="0"/>
          <c:showCatName val="0"/>
          <c:showSerName val="0"/>
          <c:showPercent val="0"/>
          <c:showBubbleSize val="0"/>
        </c:dLbls>
        <c:smooth val="0"/>
        <c:axId val="357339264"/>
        <c:axId val="357339592"/>
      </c:lineChart>
      <c:dateAx>
        <c:axId val="357339264"/>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57339592"/>
        <c:crosses val="autoZero"/>
        <c:auto val="1"/>
        <c:lblOffset val="100"/>
        <c:baseTimeUnit val="months"/>
      </c:dateAx>
      <c:valAx>
        <c:axId val="3573395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57339264"/>
        <c:crosses val="autoZero"/>
        <c:crossBetween val="between"/>
      </c:valAx>
      <c:spPr>
        <a:noFill/>
        <a:ln>
          <a:noFill/>
        </a:ln>
        <a:effectLst/>
      </c:spPr>
    </c:plotArea>
    <c:plotVisOnly val="1"/>
    <c:dispBlanksAs val="gap"/>
    <c:showDLblsOverMax val="0"/>
  </c:chart>
  <c:spPr>
    <a:solidFill>
      <a:schemeClr val="bg1"/>
    </a:solidFill>
    <a:ln w="9525" cap="flat" cmpd="sng" algn="ctr">
      <a:solidFill>
        <a:srgbClr val="00ACED"/>
      </a:solidFill>
      <a:round/>
    </a:ln>
    <a:effectLst/>
  </c:spPr>
  <c:txPr>
    <a:bodyPr/>
    <a:lstStyle/>
    <a:p>
      <a:pPr>
        <a:defRPr/>
      </a:pPr>
      <a:endParaRPr lang="fr-FR"/>
    </a:p>
  </c:txPr>
  <c:printSettings>
    <c:headerFooter/>
    <c:pageMargins b="0.75" l="0.7" r="0.7" t="0.75" header="0.3" footer="0.3"/>
    <c:pageSetup/>
  </c:printSettings>
</c:chartSpace>
</file>

<file path=xl/charts/chart1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Tw!$E$3</c:f>
              <c:strCache>
                <c:ptCount val="1"/>
                <c:pt idx="0">
                  <c:v>2. Visites du profil </c:v>
                </c:pt>
              </c:strCache>
            </c:strRef>
          </c:tx>
          <c:spPr>
            <a:ln w="28575" cap="rnd">
              <a:solidFill>
                <a:schemeClr val="tx1"/>
              </a:solidFill>
              <a:round/>
            </a:ln>
            <a:effectLst/>
          </c:spPr>
          <c:marker>
            <c:symbol val="none"/>
          </c:marker>
          <c:cat>
            <c:numRef>
              <c:f>Tw!$B$4:$B$15</c:f>
              <c:numCache>
                <c:formatCode>mmm\-yy</c:formatCode>
                <c:ptCount val="12"/>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numCache>
            </c:numRef>
          </c:cat>
          <c:val>
            <c:numRef>
              <c:f>Tw!$E$4:$E$15</c:f>
              <c:numCache>
                <c:formatCode>#,##0</c:formatCode>
                <c:ptCount val="12"/>
                <c:pt idx="0">
                  <c:v>65</c:v>
                </c:pt>
                <c:pt idx="1">
                  <c:v>24</c:v>
                </c:pt>
                <c:pt idx="2">
                  <c:v>72</c:v>
                </c:pt>
              </c:numCache>
            </c:numRef>
          </c:val>
          <c:smooth val="0"/>
          <c:extLst>
            <c:ext xmlns:c16="http://schemas.microsoft.com/office/drawing/2014/chart" uri="{C3380CC4-5D6E-409C-BE32-E72D297353CC}">
              <c16:uniqueId val="{00000000-7959-401D-B0D7-6202D52136B2}"/>
            </c:ext>
          </c:extLst>
        </c:ser>
        <c:dLbls>
          <c:showLegendKey val="0"/>
          <c:showVal val="0"/>
          <c:showCatName val="0"/>
          <c:showSerName val="0"/>
          <c:showPercent val="0"/>
          <c:showBubbleSize val="0"/>
        </c:dLbls>
        <c:smooth val="0"/>
        <c:axId val="604614104"/>
        <c:axId val="604610496"/>
      </c:lineChart>
      <c:dateAx>
        <c:axId val="604614104"/>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4610496"/>
        <c:crosses val="autoZero"/>
        <c:auto val="1"/>
        <c:lblOffset val="100"/>
        <c:baseTimeUnit val="months"/>
      </c:dateAx>
      <c:valAx>
        <c:axId val="60461049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4614104"/>
        <c:crosses val="autoZero"/>
        <c:crossBetween val="between"/>
      </c:valAx>
      <c:spPr>
        <a:noFill/>
        <a:ln>
          <a:noFill/>
        </a:ln>
        <a:effectLst/>
      </c:spPr>
    </c:plotArea>
    <c:plotVisOnly val="1"/>
    <c:dispBlanksAs val="gap"/>
    <c:showDLblsOverMax val="0"/>
  </c:chart>
  <c:spPr>
    <a:solidFill>
      <a:schemeClr val="bg1"/>
    </a:solidFill>
    <a:ln w="9525" cap="flat" cmpd="sng" algn="ctr">
      <a:solidFill>
        <a:srgbClr val="00ACED"/>
      </a:solidFill>
      <a:round/>
    </a:ln>
    <a:effectLst/>
  </c:spPr>
  <c:txPr>
    <a:bodyPr/>
    <a:lstStyle/>
    <a:p>
      <a:pPr>
        <a:defRPr/>
      </a:pPr>
      <a:endParaRPr lang="fr-FR"/>
    </a:p>
  </c:txPr>
  <c:printSettings>
    <c:headerFooter/>
    <c:pageMargins b="0.75" l="0.7" r="0.7" t="0.75" header="0.3" footer="0.3"/>
    <c:pageSetup/>
  </c:printSettings>
</c:chartSpace>
</file>

<file path=xl/charts/chart1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Tw!$G$3</c:f>
              <c:strCache>
                <c:ptCount val="1"/>
                <c:pt idx="0">
                  <c:v>3. Nombre de tweets</c:v>
                </c:pt>
              </c:strCache>
            </c:strRef>
          </c:tx>
          <c:spPr>
            <a:ln w="28575" cap="rnd">
              <a:solidFill>
                <a:schemeClr val="tx1"/>
              </a:solidFill>
              <a:round/>
            </a:ln>
            <a:effectLst/>
          </c:spPr>
          <c:marker>
            <c:symbol val="none"/>
          </c:marker>
          <c:cat>
            <c:numRef>
              <c:f>Tw!$B$4:$B$15</c:f>
              <c:numCache>
                <c:formatCode>mmm\-yy</c:formatCode>
                <c:ptCount val="12"/>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numCache>
            </c:numRef>
          </c:cat>
          <c:val>
            <c:numRef>
              <c:f>Tw!$G$4:$G$15</c:f>
              <c:numCache>
                <c:formatCode>#,##0</c:formatCode>
                <c:ptCount val="12"/>
                <c:pt idx="0">
                  <c:v>18</c:v>
                </c:pt>
                <c:pt idx="1">
                  <c:v>12</c:v>
                </c:pt>
                <c:pt idx="2">
                  <c:v>21</c:v>
                </c:pt>
              </c:numCache>
            </c:numRef>
          </c:val>
          <c:smooth val="0"/>
          <c:extLst>
            <c:ext xmlns:c16="http://schemas.microsoft.com/office/drawing/2014/chart" uri="{C3380CC4-5D6E-409C-BE32-E72D297353CC}">
              <c16:uniqueId val="{00000000-111D-48E5-B845-F087D1C88570}"/>
            </c:ext>
          </c:extLst>
        </c:ser>
        <c:dLbls>
          <c:showLegendKey val="0"/>
          <c:showVal val="0"/>
          <c:showCatName val="0"/>
          <c:showSerName val="0"/>
          <c:showPercent val="0"/>
          <c:showBubbleSize val="0"/>
        </c:dLbls>
        <c:smooth val="0"/>
        <c:axId val="357335984"/>
        <c:axId val="357337624"/>
      </c:lineChart>
      <c:dateAx>
        <c:axId val="357335984"/>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57337624"/>
        <c:crosses val="autoZero"/>
        <c:auto val="1"/>
        <c:lblOffset val="100"/>
        <c:baseTimeUnit val="months"/>
      </c:dateAx>
      <c:valAx>
        <c:axId val="35733762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57335984"/>
        <c:crosses val="autoZero"/>
        <c:crossBetween val="between"/>
      </c:valAx>
      <c:spPr>
        <a:noFill/>
        <a:ln>
          <a:noFill/>
        </a:ln>
        <a:effectLst/>
      </c:spPr>
    </c:plotArea>
    <c:plotVisOnly val="1"/>
    <c:dispBlanksAs val="gap"/>
    <c:showDLblsOverMax val="0"/>
  </c:chart>
  <c:spPr>
    <a:solidFill>
      <a:schemeClr val="bg1"/>
    </a:solidFill>
    <a:ln w="9525" cap="flat" cmpd="sng" algn="ctr">
      <a:solidFill>
        <a:srgbClr val="00ACED"/>
      </a:solidFill>
      <a:round/>
    </a:ln>
    <a:effectLst/>
  </c:spPr>
  <c:txPr>
    <a:bodyPr/>
    <a:lstStyle/>
    <a:p>
      <a:pPr>
        <a:defRPr/>
      </a:pPr>
      <a:endParaRPr lang="fr-FR"/>
    </a:p>
  </c:txPr>
  <c:printSettings>
    <c:headerFooter/>
    <c:pageMargins b="0.75" l="0.7" r="0.7" t="0.75" header="0.3" footer="0.3"/>
    <c:pageSetup/>
  </c:printSettings>
</c:chartSpace>
</file>

<file path=xl/charts/chart1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Tw!$I$3</c:f>
              <c:strCache>
                <c:ptCount val="1"/>
                <c:pt idx="0">
                  <c:v>4. Nombre d'impressions</c:v>
                </c:pt>
              </c:strCache>
            </c:strRef>
          </c:tx>
          <c:spPr>
            <a:ln w="28575" cap="rnd">
              <a:solidFill>
                <a:schemeClr val="tx1"/>
              </a:solidFill>
              <a:round/>
            </a:ln>
            <a:effectLst/>
          </c:spPr>
          <c:marker>
            <c:symbol val="none"/>
          </c:marker>
          <c:cat>
            <c:numRef>
              <c:f>Tw!$B$4:$B$15</c:f>
              <c:numCache>
                <c:formatCode>mmm\-yy</c:formatCode>
                <c:ptCount val="12"/>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numCache>
            </c:numRef>
          </c:cat>
          <c:val>
            <c:numRef>
              <c:f>Tw!$I$4:$I$15</c:f>
              <c:numCache>
                <c:formatCode>#,##0</c:formatCode>
                <c:ptCount val="12"/>
                <c:pt idx="0">
                  <c:v>4500</c:v>
                </c:pt>
                <c:pt idx="1">
                  <c:v>3800</c:v>
                </c:pt>
                <c:pt idx="2">
                  <c:v>10006</c:v>
                </c:pt>
              </c:numCache>
            </c:numRef>
          </c:val>
          <c:smooth val="0"/>
          <c:extLst>
            <c:ext xmlns:c16="http://schemas.microsoft.com/office/drawing/2014/chart" uri="{C3380CC4-5D6E-409C-BE32-E72D297353CC}">
              <c16:uniqueId val="{00000000-4515-4F70-9929-773813632005}"/>
            </c:ext>
          </c:extLst>
        </c:ser>
        <c:dLbls>
          <c:showLegendKey val="0"/>
          <c:showVal val="0"/>
          <c:showCatName val="0"/>
          <c:showSerName val="0"/>
          <c:showPercent val="0"/>
          <c:showBubbleSize val="0"/>
        </c:dLbls>
        <c:smooth val="0"/>
        <c:axId val="605044936"/>
        <c:axId val="605044280"/>
      </c:lineChart>
      <c:dateAx>
        <c:axId val="605044936"/>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5044280"/>
        <c:crosses val="autoZero"/>
        <c:auto val="1"/>
        <c:lblOffset val="100"/>
        <c:baseTimeUnit val="months"/>
      </c:dateAx>
      <c:valAx>
        <c:axId val="60504428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5044936"/>
        <c:crosses val="autoZero"/>
        <c:crossBetween val="between"/>
      </c:valAx>
      <c:spPr>
        <a:noFill/>
        <a:ln>
          <a:noFill/>
        </a:ln>
        <a:effectLst/>
      </c:spPr>
    </c:plotArea>
    <c:plotVisOnly val="1"/>
    <c:dispBlanksAs val="gap"/>
    <c:showDLblsOverMax val="0"/>
  </c:chart>
  <c:spPr>
    <a:solidFill>
      <a:schemeClr val="bg1"/>
    </a:solidFill>
    <a:ln w="9525" cap="flat" cmpd="sng" algn="ctr">
      <a:solidFill>
        <a:srgbClr val="00ACED"/>
      </a:solidFill>
      <a:round/>
    </a:ln>
    <a:effectLst/>
  </c:spPr>
  <c:txPr>
    <a:bodyPr/>
    <a:lstStyle/>
    <a:p>
      <a:pPr>
        <a:defRPr/>
      </a:pPr>
      <a:endParaRPr lang="fr-FR"/>
    </a:p>
  </c:txPr>
  <c:printSettings>
    <c:headerFooter/>
    <c:pageMargins b="0.75" l="0.7" r="0.7" t="0.75" header="0.3" footer="0.3"/>
    <c:pageSetup/>
  </c:printSettings>
</c:chartSpace>
</file>

<file path=xl/charts/chart1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Tw!$U$3</c:f>
              <c:strCache>
                <c:ptCount val="1"/>
                <c:pt idx="0">
                  <c:v>10. Vues de vidéos </c:v>
                </c:pt>
              </c:strCache>
            </c:strRef>
          </c:tx>
          <c:spPr>
            <a:ln w="28575" cap="rnd">
              <a:solidFill>
                <a:schemeClr val="tx1"/>
              </a:solidFill>
              <a:round/>
            </a:ln>
            <a:effectLst/>
          </c:spPr>
          <c:marker>
            <c:symbol val="none"/>
          </c:marker>
          <c:cat>
            <c:numRef>
              <c:f>Tw!$B$4:$B$15</c:f>
              <c:numCache>
                <c:formatCode>mmm\-yy</c:formatCode>
                <c:ptCount val="12"/>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numCache>
            </c:numRef>
          </c:cat>
          <c:val>
            <c:numRef>
              <c:f>Tw!$U$4:$U$15</c:f>
              <c:numCache>
                <c:formatCode>#,##0</c:formatCode>
                <c:ptCount val="12"/>
                <c:pt idx="0">
                  <c:v>4</c:v>
                </c:pt>
                <c:pt idx="1">
                  <c:v>6</c:v>
                </c:pt>
                <c:pt idx="2">
                  <c:v>2</c:v>
                </c:pt>
              </c:numCache>
            </c:numRef>
          </c:val>
          <c:smooth val="0"/>
          <c:extLst>
            <c:ext xmlns:c16="http://schemas.microsoft.com/office/drawing/2014/chart" uri="{C3380CC4-5D6E-409C-BE32-E72D297353CC}">
              <c16:uniqueId val="{00000000-A1AC-447A-9452-00D5415263B7}"/>
            </c:ext>
          </c:extLst>
        </c:ser>
        <c:dLbls>
          <c:showLegendKey val="0"/>
          <c:showVal val="0"/>
          <c:showCatName val="0"/>
          <c:showSerName val="0"/>
          <c:showPercent val="0"/>
          <c:showBubbleSize val="0"/>
        </c:dLbls>
        <c:smooth val="0"/>
        <c:axId val="604614104"/>
        <c:axId val="604610496"/>
      </c:lineChart>
      <c:dateAx>
        <c:axId val="604614104"/>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4610496"/>
        <c:crosses val="autoZero"/>
        <c:auto val="1"/>
        <c:lblOffset val="100"/>
        <c:baseTimeUnit val="months"/>
      </c:dateAx>
      <c:valAx>
        <c:axId val="60461049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4614104"/>
        <c:crosses val="autoZero"/>
        <c:crossBetween val="between"/>
      </c:valAx>
      <c:spPr>
        <a:noFill/>
        <a:ln>
          <a:noFill/>
        </a:ln>
        <a:effectLst/>
      </c:spPr>
    </c:plotArea>
    <c:plotVisOnly val="1"/>
    <c:dispBlanksAs val="gap"/>
    <c:showDLblsOverMax val="0"/>
  </c:chart>
  <c:spPr>
    <a:solidFill>
      <a:schemeClr val="bg1"/>
    </a:solidFill>
    <a:ln w="9525" cap="flat" cmpd="sng" algn="ctr">
      <a:solidFill>
        <a:srgbClr val="00ACED"/>
      </a:solidFill>
      <a:round/>
    </a:ln>
    <a:effectLst/>
  </c:spPr>
  <c:txPr>
    <a:bodyPr/>
    <a:lstStyle/>
    <a:p>
      <a:pPr>
        <a:defRPr/>
      </a:pPr>
      <a:endParaRPr lang="fr-FR"/>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spPr>
            <a:ln w="28575" cap="rnd">
              <a:solidFill>
                <a:schemeClr val="tx1"/>
              </a:solidFill>
              <a:round/>
            </a:ln>
            <a:effectLst/>
          </c:spPr>
          <c:marker>
            <c:symbol val="none"/>
          </c:marker>
          <c:cat>
            <c:numRef>
              <c:f>FB!$B$4:$B$15</c:f>
              <c:numCache>
                <c:formatCode>mmm\-yy</c:formatCode>
                <c:ptCount val="12"/>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numCache>
            </c:numRef>
          </c:cat>
          <c:val>
            <c:numRef>
              <c:f>FB!$AA$4:$AA$15</c:f>
              <c:numCache>
                <c:formatCode>0</c:formatCode>
                <c:ptCount val="12"/>
                <c:pt idx="0">
                  <c:v>2</c:v>
                </c:pt>
                <c:pt idx="1">
                  <c:v>4</c:v>
                </c:pt>
                <c:pt idx="2">
                  <c:v>3</c:v>
                </c:pt>
              </c:numCache>
            </c:numRef>
          </c:val>
          <c:smooth val="0"/>
          <c:extLst>
            <c:ext xmlns:c16="http://schemas.microsoft.com/office/drawing/2014/chart" uri="{C3380CC4-5D6E-409C-BE32-E72D297353CC}">
              <c16:uniqueId val="{00000000-F182-4ECA-AEB9-71343D102090}"/>
            </c:ext>
          </c:extLst>
        </c:ser>
        <c:dLbls>
          <c:showLegendKey val="0"/>
          <c:showVal val="0"/>
          <c:showCatName val="0"/>
          <c:showSerName val="0"/>
          <c:showPercent val="0"/>
          <c:showBubbleSize val="0"/>
        </c:dLbls>
        <c:smooth val="0"/>
        <c:axId val="536919680"/>
        <c:axId val="536917712"/>
      </c:lineChart>
      <c:dateAx>
        <c:axId val="536919680"/>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36917712"/>
        <c:crosses val="autoZero"/>
        <c:auto val="1"/>
        <c:lblOffset val="100"/>
        <c:baseTimeUnit val="months"/>
      </c:dateAx>
      <c:valAx>
        <c:axId val="5369177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36919680"/>
        <c:crosses val="autoZero"/>
        <c:crossBetween val="between"/>
      </c:valAx>
      <c:spPr>
        <a:noFill/>
        <a:ln>
          <a:noFill/>
        </a:ln>
        <a:effectLst/>
      </c:spPr>
    </c:plotArea>
    <c:plotVisOnly val="1"/>
    <c:dispBlanksAs val="gap"/>
    <c:showDLblsOverMax val="0"/>
  </c:chart>
  <c:spPr>
    <a:solidFill>
      <a:schemeClr val="bg1"/>
    </a:solidFill>
    <a:ln w="9525" cap="flat" cmpd="sng" algn="ctr">
      <a:solidFill>
        <a:srgbClr val="3B5998"/>
      </a:solidFill>
      <a:round/>
    </a:ln>
    <a:effectLst/>
  </c:spPr>
  <c:txPr>
    <a:bodyPr/>
    <a:lstStyle/>
    <a:p>
      <a:pPr>
        <a:defRPr/>
      </a:pPr>
      <a:endParaRPr lang="fr-FR"/>
    </a:p>
  </c:txPr>
  <c:printSettings>
    <c:headerFooter/>
    <c:pageMargins b="0.75" l="0.7" r="0.7" t="0.75" header="0.3" footer="0.3"/>
    <c:pageSetup/>
  </c:printSettings>
</c:chartSpace>
</file>

<file path=xl/charts/chart1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Tw!$K$3</c:f>
              <c:strCache>
                <c:ptCount val="1"/>
                <c:pt idx="0">
                  <c:v>5. Nombre de clics</c:v>
                </c:pt>
              </c:strCache>
            </c:strRef>
          </c:tx>
          <c:spPr>
            <a:ln w="28575" cap="rnd">
              <a:solidFill>
                <a:schemeClr val="tx1"/>
              </a:solidFill>
              <a:round/>
            </a:ln>
            <a:effectLst/>
          </c:spPr>
          <c:marker>
            <c:symbol val="none"/>
          </c:marker>
          <c:cat>
            <c:numRef>
              <c:f>Tw!$B$4:$B$15</c:f>
              <c:numCache>
                <c:formatCode>mmm\-yy</c:formatCode>
                <c:ptCount val="12"/>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numCache>
            </c:numRef>
          </c:cat>
          <c:val>
            <c:numRef>
              <c:f>Tw!$K$4:$K$15</c:f>
              <c:numCache>
                <c:formatCode>#,##0</c:formatCode>
                <c:ptCount val="12"/>
                <c:pt idx="0">
                  <c:v>12</c:v>
                </c:pt>
                <c:pt idx="1">
                  <c:v>34</c:v>
                </c:pt>
                <c:pt idx="2">
                  <c:v>56</c:v>
                </c:pt>
              </c:numCache>
            </c:numRef>
          </c:val>
          <c:smooth val="0"/>
          <c:extLst>
            <c:ext xmlns:c16="http://schemas.microsoft.com/office/drawing/2014/chart" uri="{C3380CC4-5D6E-409C-BE32-E72D297353CC}">
              <c16:uniqueId val="{00000000-F400-4069-80A8-D3CA478F4083}"/>
            </c:ext>
          </c:extLst>
        </c:ser>
        <c:dLbls>
          <c:showLegendKey val="0"/>
          <c:showVal val="0"/>
          <c:showCatName val="0"/>
          <c:showSerName val="0"/>
          <c:showPercent val="0"/>
          <c:showBubbleSize val="0"/>
        </c:dLbls>
        <c:smooth val="0"/>
        <c:axId val="601318432"/>
        <c:axId val="601315480"/>
      </c:lineChart>
      <c:dateAx>
        <c:axId val="601318432"/>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1315480"/>
        <c:crosses val="autoZero"/>
        <c:auto val="1"/>
        <c:lblOffset val="100"/>
        <c:baseTimeUnit val="months"/>
      </c:dateAx>
      <c:valAx>
        <c:axId val="60131548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1318432"/>
        <c:crosses val="autoZero"/>
        <c:crossBetween val="between"/>
      </c:valAx>
      <c:spPr>
        <a:noFill/>
        <a:ln>
          <a:noFill/>
        </a:ln>
        <a:effectLst/>
      </c:spPr>
    </c:plotArea>
    <c:plotVisOnly val="1"/>
    <c:dispBlanksAs val="gap"/>
    <c:showDLblsOverMax val="0"/>
  </c:chart>
  <c:spPr>
    <a:solidFill>
      <a:schemeClr val="bg1"/>
    </a:solidFill>
    <a:ln w="9525" cap="flat" cmpd="sng" algn="ctr">
      <a:solidFill>
        <a:srgbClr val="00ACED"/>
      </a:solidFill>
      <a:round/>
    </a:ln>
    <a:effectLst/>
  </c:spPr>
  <c:txPr>
    <a:bodyPr/>
    <a:lstStyle/>
    <a:p>
      <a:pPr>
        <a:defRPr/>
      </a:pPr>
      <a:endParaRPr lang="fr-FR"/>
    </a:p>
  </c:txPr>
  <c:printSettings>
    <c:headerFooter/>
    <c:pageMargins b="0.75" l="0.7" r="0.7" t="0.75" header="0.3" footer="0.3"/>
    <c:pageSetup/>
  </c:printSettings>
</c:chartSpace>
</file>

<file path=xl/charts/chart1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Tw!$M$3</c:f>
              <c:strCache>
                <c:ptCount val="1"/>
                <c:pt idx="0">
                  <c:v>6. Nombre de retweets</c:v>
                </c:pt>
              </c:strCache>
            </c:strRef>
          </c:tx>
          <c:spPr>
            <a:ln w="28575" cap="rnd">
              <a:solidFill>
                <a:schemeClr val="tx1"/>
              </a:solidFill>
              <a:round/>
            </a:ln>
            <a:effectLst/>
          </c:spPr>
          <c:marker>
            <c:symbol val="none"/>
          </c:marker>
          <c:cat>
            <c:numRef>
              <c:f>Tw!$B$4:$B$15</c:f>
              <c:numCache>
                <c:formatCode>mmm\-yy</c:formatCode>
                <c:ptCount val="12"/>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numCache>
            </c:numRef>
          </c:cat>
          <c:val>
            <c:numRef>
              <c:f>Tw!$M$4:$M$15</c:f>
              <c:numCache>
                <c:formatCode>#,##0</c:formatCode>
                <c:ptCount val="12"/>
                <c:pt idx="0">
                  <c:v>1</c:v>
                </c:pt>
                <c:pt idx="1">
                  <c:v>4</c:v>
                </c:pt>
                <c:pt idx="2">
                  <c:v>4</c:v>
                </c:pt>
              </c:numCache>
            </c:numRef>
          </c:val>
          <c:smooth val="0"/>
          <c:extLst>
            <c:ext xmlns:c16="http://schemas.microsoft.com/office/drawing/2014/chart" uri="{C3380CC4-5D6E-409C-BE32-E72D297353CC}">
              <c16:uniqueId val="{00000000-A071-4358-A052-654B24B5855C}"/>
            </c:ext>
          </c:extLst>
        </c:ser>
        <c:dLbls>
          <c:showLegendKey val="0"/>
          <c:showVal val="0"/>
          <c:showCatName val="0"/>
          <c:showSerName val="0"/>
          <c:showPercent val="0"/>
          <c:showBubbleSize val="0"/>
        </c:dLbls>
        <c:smooth val="0"/>
        <c:axId val="601411336"/>
        <c:axId val="601405432"/>
      </c:lineChart>
      <c:dateAx>
        <c:axId val="601411336"/>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1405432"/>
        <c:crosses val="autoZero"/>
        <c:auto val="1"/>
        <c:lblOffset val="100"/>
        <c:baseTimeUnit val="months"/>
      </c:dateAx>
      <c:valAx>
        <c:axId val="60140543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1411336"/>
        <c:crosses val="autoZero"/>
        <c:crossBetween val="between"/>
      </c:valAx>
      <c:spPr>
        <a:noFill/>
        <a:ln>
          <a:noFill/>
        </a:ln>
        <a:effectLst/>
      </c:spPr>
    </c:plotArea>
    <c:plotVisOnly val="1"/>
    <c:dispBlanksAs val="gap"/>
    <c:showDLblsOverMax val="0"/>
  </c:chart>
  <c:spPr>
    <a:solidFill>
      <a:schemeClr val="bg1"/>
    </a:solidFill>
    <a:ln w="9525" cap="flat" cmpd="sng" algn="ctr">
      <a:solidFill>
        <a:srgbClr val="00ACED"/>
      </a:solidFill>
      <a:round/>
    </a:ln>
    <a:effectLst/>
  </c:spPr>
  <c:txPr>
    <a:bodyPr/>
    <a:lstStyle/>
    <a:p>
      <a:pPr>
        <a:defRPr/>
      </a:pPr>
      <a:endParaRPr lang="fr-FR"/>
    </a:p>
  </c:txPr>
  <c:printSettings>
    <c:headerFooter/>
    <c:pageMargins b="0.75" l="0.7" r="0.7" t="0.75" header="0.3" footer="0.3"/>
    <c:pageSetup/>
  </c:printSettings>
</c:chartSpace>
</file>

<file path=xl/charts/chart1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Tw!$O$3</c:f>
              <c:strCache>
                <c:ptCount val="1"/>
                <c:pt idx="0">
                  <c:v>7. Nombre de J'aime</c:v>
                </c:pt>
              </c:strCache>
            </c:strRef>
          </c:tx>
          <c:spPr>
            <a:ln w="28575" cap="rnd">
              <a:solidFill>
                <a:schemeClr val="tx1"/>
              </a:solidFill>
              <a:round/>
            </a:ln>
            <a:effectLst/>
          </c:spPr>
          <c:marker>
            <c:symbol val="none"/>
          </c:marker>
          <c:cat>
            <c:numRef>
              <c:f>Tw!$B$4:$B$15</c:f>
              <c:numCache>
                <c:formatCode>mmm\-yy</c:formatCode>
                <c:ptCount val="12"/>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numCache>
            </c:numRef>
          </c:cat>
          <c:val>
            <c:numRef>
              <c:f>Tw!$O$4:$O$15</c:f>
              <c:numCache>
                <c:formatCode>#,##0</c:formatCode>
                <c:ptCount val="12"/>
                <c:pt idx="0">
                  <c:v>4</c:v>
                </c:pt>
                <c:pt idx="1">
                  <c:v>12</c:v>
                </c:pt>
                <c:pt idx="2">
                  <c:v>21</c:v>
                </c:pt>
              </c:numCache>
            </c:numRef>
          </c:val>
          <c:smooth val="0"/>
          <c:extLst>
            <c:ext xmlns:c16="http://schemas.microsoft.com/office/drawing/2014/chart" uri="{C3380CC4-5D6E-409C-BE32-E72D297353CC}">
              <c16:uniqueId val="{00000000-3845-47E4-BDE8-6C8F33D63F01}"/>
            </c:ext>
          </c:extLst>
        </c:ser>
        <c:dLbls>
          <c:showLegendKey val="0"/>
          <c:showVal val="0"/>
          <c:showCatName val="0"/>
          <c:showSerName val="0"/>
          <c:showPercent val="0"/>
          <c:showBubbleSize val="0"/>
        </c:dLbls>
        <c:smooth val="0"/>
        <c:axId val="534540576"/>
        <c:axId val="379061008"/>
      </c:lineChart>
      <c:dateAx>
        <c:axId val="534540576"/>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79061008"/>
        <c:crosses val="autoZero"/>
        <c:auto val="1"/>
        <c:lblOffset val="100"/>
        <c:baseTimeUnit val="months"/>
      </c:dateAx>
      <c:valAx>
        <c:axId val="3790610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34540576"/>
        <c:crosses val="autoZero"/>
        <c:crossBetween val="between"/>
      </c:valAx>
      <c:spPr>
        <a:noFill/>
        <a:ln>
          <a:noFill/>
        </a:ln>
        <a:effectLst/>
      </c:spPr>
    </c:plotArea>
    <c:plotVisOnly val="1"/>
    <c:dispBlanksAs val="gap"/>
    <c:showDLblsOverMax val="0"/>
  </c:chart>
  <c:spPr>
    <a:solidFill>
      <a:schemeClr val="bg1"/>
    </a:solidFill>
    <a:ln w="9525" cap="flat" cmpd="sng" algn="ctr">
      <a:solidFill>
        <a:srgbClr val="00ACED"/>
      </a:solidFill>
      <a:round/>
    </a:ln>
    <a:effectLst/>
  </c:spPr>
  <c:txPr>
    <a:bodyPr/>
    <a:lstStyle/>
    <a:p>
      <a:pPr>
        <a:defRPr/>
      </a:pPr>
      <a:endParaRPr lang="fr-FR"/>
    </a:p>
  </c:txPr>
  <c:printSettings>
    <c:headerFooter/>
    <c:pageMargins b="0.75" l="0.7" r="0.7" t="0.75" header="0.3" footer="0.3"/>
    <c:pageSetup/>
  </c:printSettings>
</c:chartSpace>
</file>

<file path=xl/charts/chart1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Tw!$Q$3</c:f>
              <c:strCache>
                <c:ptCount val="1"/>
                <c:pt idx="0">
                  <c:v>8. Nombre de réponses</c:v>
                </c:pt>
              </c:strCache>
            </c:strRef>
          </c:tx>
          <c:spPr>
            <a:ln w="28575" cap="rnd">
              <a:solidFill>
                <a:schemeClr val="tx1"/>
              </a:solidFill>
              <a:round/>
            </a:ln>
            <a:effectLst/>
          </c:spPr>
          <c:marker>
            <c:symbol val="none"/>
          </c:marker>
          <c:cat>
            <c:numRef>
              <c:f>Tw!$B$4:$B$15</c:f>
              <c:numCache>
                <c:formatCode>mmm\-yy</c:formatCode>
                <c:ptCount val="12"/>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numCache>
            </c:numRef>
          </c:cat>
          <c:val>
            <c:numRef>
              <c:f>Tw!$Q$4:$Q$15</c:f>
              <c:numCache>
                <c:formatCode>#,##0</c:formatCode>
                <c:ptCount val="12"/>
                <c:pt idx="0">
                  <c:v>0</c:v>
                </c:pt>
                <c:pt idx="1">
                  <c:v>3</c:v>
                </c:pt>
                <c:pt idx="2">
                  <c:v>1</c:v>
                </c:pt>
              </c:numCache>
            </c:numRef>
          </c:val>
          <c:smooth val="0"/>
          <c:extLst>
            <c:ext xmlns:c16="http://schemas.microsoft.com/office/drawing/2014/chart" uri="{C3380CC4-5D6E-409C-BE32-E72D297353CC}">
              <c16:uniqueId val="{00000000-056F-45F1-B783-BA455735FC2A}"/>
            </c:ext>
          </c:extLst>
        </c:ser>
        <c:dLbls>
          <c:showLegendKey val="0"/>
          <c:showVal val="0"/>
          <c:showCatName val="0"/>
          <c:showSerName val="0"/>
          <c:showPercent val="0"/>
          <c:showBubbleSize val="0"/>
        </c:dLbls>
        <c:smooth val="0"/>
        <c:axId val="534540576"/>
        <c:axId val="379061008"/>
      </c:lineChart>
      <c:dateAx>
        <c:axId val="534540576"/>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79061008"/>
        <c:crosses val="autoZero"/>
        <c:auto val="1"/>
        <c:lblOffset val="100"/>
        <c:baseTimeUnit val="months"/>
      </c:dateAx>
      <c:valAx>
        <c:axId val="3790610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34540576"/>
        <c:crosses val="autoZero"/>
        <c:crossBetween val="between"/>
      </c:valAx>
      <c:spPr>
        <a:noFill/>
        <a:ln>
          <a:noFill/>
        </a:ln>
        <a:effectLst/>
      </c:spPr>
    </c:plotArea>
    <c:plotVisOnly val="1"/>
    <c:dispBlanksAs val="gap"/>
    <c:showDLblsOverMax val="0"/>
  </c:chart>
  <c:spPr>
    <a:solidFill>
      <a:schemeClr val="bg1"/>
    </a:solidFill>
    <a:ln w="9525" cap="flat" cmpd="sng" algn="ctr">
      <a:solidFill>
        <a:srgbClr val="00ACED"/>
      </a:solidFill>
      <a:round/>
    </a:ln>
    <a:effectLst/>
  </c:spPr>
  <c:txPr>
    <a:bodyPr/>
    <a:lstStyle/>
    <a:p>
      <a:pPr>
        <a:defRPr/>
      </a:pPr>
      <a:endParaRPr lang="fr-FR"/>
    </a:p>
  </c:txPr>
  <c:printSettings>
    <c:headerFooter/>
    <c:pageMargins b="0.75" l="0.7" r="0.7" t="0.75" header="0.3" footer="0.3"/>
    <c:pageSetup/>
  </c:printSettings>
</c:chartSpace>
</file>

<file path=xl/charts/chart1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Tw!$S$3</c:f>
              <c:strCache>
                <c:ptCount val="1"/>
                <c:pt idx="0">
                  <c:v>9. Taux d'engagement moyen</c:v>
                </c:pt>
              </c:strCache>
            </c:strRef>
          </c:tx>
          <c:spPr>
            <a:ln w="28575" cap="rnd">
              <a:solidFill>
                <a:schemeClr val="tx1"/>
              </a:solidFill>
              <a:round/>
            </a:ln>
            <a:effectLst/>
          </c:spPr>
          <c:marker>
            <c:symbol val="none"/>
          </c:marker>
          <c:cat>
            <c:numRef>
              <c:f>Tw!$B$4:$B$15</c:f>
              <c:numCache>
                <c:formatCode>mmm\-yy</c:formatCode>
                <c:ptCount val="12"/>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numCache>
            </c:numRef>
          </c:cat>
          <c:val>
            <c:numRef>
              <c:f>Tw!$S$4:$S$15</c:f>
              <c:numCache>
                <c:formatCode>0.00%</c:formatCode>
                <c:ptCount val="12"/>
                <c:pt idx="0">
                  <c:v>6.0000000000000001E-3</c:v>
                </c:pt>
                <c:pt idx="1">
                  <c:v>5.0000000000000001E-3</c:v>
                </c:pt>
                <c:pt idx="2">
                  <c:v>1.2E-2</c:v>
                </c:pt>
              </c:numCache>
            </c:numRef>
          </c:val>
          <c:smooth val="0"/>
          <c:extLst>
            <c:ext xmlns:c16="http://schemas.microsoft.com/office/drawing/2014/chart" uri="{C3380CC4-5D6E-409C-BE32-E72D297353CC}">
              <c16:uniqueId val="{00000000-FA4A-4FB2-B3CD-1A873EBE6C89}"/>
            </c:ext>
          </c:extLst>
        </c:ser>
        <c:dLbls>
          <c:showLegendKey val="0"/>
          <c:showVal val="0"/>
          <c:showCatName val="0"/>
          <c:showSerName val="0"/>
          <c:showPercent val="0"/>
          <c:showBubbleSize val="0"/>
        </c:dLbls>
        <c:smooth val="0"/>
        <c:axId val="604608200"/>
        <c:axId val="604607544"/>
      </c:lineChart>
      <c:dateAx>
        <c:axId val="604608200"/>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4607544"/>
        <c:crosses val="autoZero"/>
        <c:auto val="1"/>
        <c:lblOffset val="100"/>
        <c:baseTimeUnit val="months"/>
      </c:dateAx>
      <c:valAx>
        <c:axId val="60460754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4608200"/>
        <c:crosses val="autoZero"/>
        <c:crossBetween val="between"/>
      </c:valAx>
      <c:spPr>
        <a:noFill/>
        <a:ln>
          <a:noFill/>
        </a:ln>
        <a:effectLst/>
      </c:spPr>
    </c:plotArea>
    <c:plotVisOnly val="1"/>
    <c:dispBlanksAs val="gap"/>
    <c:showDLblsOverMax val="0"/>
  </c:chart>
  <c:spPr>
    <a:solidFill>
      <a:schemeClr val="bg1"/>
    </a:solidFill>
    <a:ln w="9525" cap="flat" cmpd="sng" algn="ctr">
      <a:solidFill>
        <a:srgbClr val="00ACED"/>
      </a:solidFill>
      <a:round/>
    </a:ln>
    <a:effectLst/>
  </c:spPr>
  <c:txPr>
    <a:bodyPr/>
    <a:lstStyle/>
    <a:p>
      <a:pPr>
        <a:defRPr/>
      </a:pPr>
      <a:endParaRPr lang="fr-FR"/>
    </a:p>
  </c:txPr>
  <c:printSettings>
    <c:headerFooter/>
    <c:pageMargins b="0.75" l="0.7" r="0.7" t="0.75" header="0.3" footer="0.3"/>
    <c:pageSetup/>
  </c:printSettings>
</c:chartSpace>
</file>

<file path=xl/charts/chart1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spPr>
            <a:ln w="28575" cap="rnd">
              <a:solidFill>
                <a:schemeClr val="tx1"/>
              </a:solidFill>
              <a:round/>
            </a:ln>
            <a:effectLst/>
          </c:spPr>
          <c:marker>
            <c:symbol val="none"/>
          </c:marker>
          <c:cat>
            <c:numRef>
              <c:f>FB!$B$4:$B$15</c:f>
              <c:numCache>
                <c:formatCode>mmm\-yy</c:formatCode>
                <c:ptCount val="12"/>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numCache>
            </c:numRef>
          </c:cat>
          <c:val>
            <c:numRef>
              <c:f>FB!$C$4:$C$15</c:f>
              <c:numCache>
                <c:formatCode>#,##0</c:formatCode>
                <c:ptCount val="12"/>
                <c:pt idx="0">
                  <c:v>3112</c:v>
                </c:pt>
                <c:pt idx="1">
                  <c:v>4123</c:v>
                </c:pt>
                <c:pt idx="2">
                  <c:v>4118</c:v>
                </c:pt>
              </c:numCache>
            </c:numRef>
          </c:val>
          <c:smooth val="0"/>
          <c:extLst>
            <c:ext xmlns:c16="http://schemas.microsoft.com/office/drawing/2014/chart" uri="{C3380CC4-5D6E-409C-BE32-E72D297353CC}">
              <c16:uniqueId val="{00000000-0F2C-428F-A193-13E32DD2DC1F}"/>
            </c:ext>
          </c:extLst>
        </c:ser>
        <c:dLbls>
          <c:showLegendKey val="0"/>
          <c:showVal val="0"/>
          <c:showCatName val="0"/>
          <c:showSerName val="0"/>
          <c:showPercent val="0"/>
          <c:showBubbleSize val="0"/>
        </c:dLbls>
        <c:smooth val="0"/>
        <c:axId val="691094736"/>
        <c:axId val="691095064"/>
      </c:lineChart>
      <c:dateAx>
        <c:axId val="691094736"/>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91095064"/>
        <c:crosses val="autoZero"/>
        <c:auto val="1"/>
        <c:lblOffset val="100"/>
        <c:baseTimeUnit val="months"/>
      </c:dateAx>
      <c:valAx>
        <c:axId val="6910950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91094736"/>
        <c:crosses val="autoZero"/>
        <c:crossBetween val="between"/>
      </c:valAx>
      <c:spPr>
        <a:noFill/>
        <a:ln>
          <a:noFill/>
        </a:ln>
        <a:effectLst/>
      </c:spPr>
    </c:plotArea>
    <c:plotVisOnly val="1"/>
    <c:dispBlanksAs val="gap"/>
    <c:showDLblsOverMax val="0"/>
  </c:chart>
  <c:spPr>
    <a:solidFill>
      <a:schemeClr val="bg1"/>
    </a:solidFill>
    <a:ln w="9525" cap="flat" cmpd="sng" algn="ctr">
      <a:solidFill>
        <a:srgbClr val="3B5998"/>
      </a:solidFill>
      <a:round/>
    </a:ln>
    <a:effectLst/>
  </c:spPr>
  <c:txPr>
    <a:bodyPr/>
    <a:lstStyle/>
    <a:p>
      <a:pPr>
        <a:defRPr/>
      </a:pPr>
      <a:endParaRPr lang="fr-FR"/>
    </a:p>
  </c:txPr>
  <c:printSettings>
    <c:headerFooter/>
    <c:pageMargins b="0.75" l="0.7" r="0.7" t="0.75" header="0.3" footer="0.3"/>
    <c:pageSetup/>
  </c:printSettings>
</c:chartSpace>
</file>

<file path=xl/charts/chart1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spPr>
            <a:ln w="28575" cap="rnd">
              <a:solidFill>
                <a:schemeClr val="tx1"/>
              </a:solidFill>
              <a:round/>
            </a:ln>
            <a:effectLst/>
          </c:spPr>
          <c:marker>
            <c:symbol val="none"/>
          </c:marker>
          <c:cat>
            <c:numRef>
              <c:f>FB!$B$4:$B$15</c:f>
              <c:numCache>
                <c:formatCode>mmm\-yy</c:formatCode>
                <c:ptCount val="12"/>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numCache>
            </c:numRef>
          </c:cat>
          <c:val>
            <c:numRef>
              <c:f>FB!$U$4:$U$15</c:f>
              <c:numCache>
                <c:formatCode>#,##0</c:formatCode>
                <c:ptCount val="12"/>
                <c:pt idx="0">
                  <c:v>2254</c:v>
                </c:pt>
                <c:pt idx="1">
                  <c:v>1980</c:v>
                </c:pt>
                <c:pt idx="2">
                  <c:v>2678</c:v>
                </c:pt>
              </c:numCache>
            </c:numRef>
          </c:val>
          <c:smooth val="0"/>
          <c:extLst>
            <c:ext xmlns:c16="http://schemas.microsoft.com/office/drawing/2014/chart" uri="{C3380CC4-5D6E-409C-BE32-E72D297353CC}">
              <c16:uniqueId val="{00000000-C8C4-4FE0-8F51-B57ABDD2C8EE}"/>
            </c:ext>
          </c:extLst>
        </c:ser>
        <c:dLbls>
          <c:showLegendKey val="0"/>
          <c:showVal val="0"/>
          <c:showCatName val="0"/>
          <c:showSerName val="0"/>
          <c:showPercent val="0"/>
          <c:showBubbleSize val="0"/>
        </c:dLbls>
        <c:smooth val="0"/>
        <c:axId val="620830464"/>
        <c:axId val="620831776"/>
      </c:lineChart>
      <c:dateAx>
        <c:axId val="620830464"/>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20831776"/>
        <c:crosses val="autoZero"/>
        <c:auto val="1"/>
        <c:lblOffset val="100"/>
        <c:baseTimeUnit val="months"/>
      </c:dateAx>
      <c:valAx>
        <c:axId val="62083177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20830464"/>
        <c:crosses val="autoZero"/>
        <c:crossBetween val="between"/>
      </c:valAx>
      <c:spPr>
        <a:noFill/>
        <a:ln>
          <a:noFill/>
        </a:ln>
        <a:effectLst/>
      </c:spPr>
    </c:plotArea>
    <c:plotVisOnly val="1"/>
    <c:dispBlanksAs val="gap"/>
    <c:showDLblsOverMax val="0"/>
  </c:chart>
  <c:spPr>
    <a:solidFill>
      <a:schemeClr val="bg1"/>
    </a:solidFill>
    <a:ln w="9525" cap="flat" cmpd="sng" algn="ctr">
      <a:solidFill>
        <a:srgbClr val="3B5998"/>
      </a:solidFill>
      <a:round/>
    </a:ln>
    <a:effectLst/>
  </c:spPr>
  <c:txPr>
    <a:bodyPr/>
    <a:lstStyle/>
    <a:p>
      <a:pPr>
        <a:defRPr/>
      </a:pPr>
      <a:endParaRPr lang="fr-FR"/>
    </a:p>
  </c:txPr>
  <c:printSettings>
    <c:headerFooter/>
    <c:pageMargins b="0.75" l="0.7" r="0.7" t="0.75" header="0.3" footer="0.3"/>
    <c:pageSetup/>
  </c:printSettings>
</c:chartSpace>
</file>

<file path=xl/charts/chart1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spPr>
            <a:ln w="28575" cap="rnd">
              <a:solidFill>
                <a:schemeClr val="tx1"/>
              </a:solidFill>
              <a:round/>
            </a:ln>
            <a:effectLst/>
          </c:spPr>
          <c:marker>
            <c:symbol val="none"/>
          </c:marker>
          <c:cat>
            <c:numRef>
              <c:f>FB!$B$4:$B$15</c:f>
              <c:numCache>
                <c:formatCode>mmm\-yy</c:formatCode>
                <c:ptCount val="12"/>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numCache>
            </c:numRef>
          </c:cat>
          <c:val>
            <c:numRef>
              <c:f>FB!$W$4:$W$15</c:f>
              <c:numCache>
                <c:formatCode>0.00%</c:formatCode>
                <c:ptCount val="12"/>
                <c:pt idx="0">
                  <c:v>0.17232409936272597</c:v>
                </c:pt>
                <c:pt idx="1">
                  <c:v>0.14751697925104368</c:v>
                </c:pt>
                <c:pt idx="2">
                  <c:v>0.15686930905195501</c:v>
                </c:pt>
                <c:pt idx="3">
                  <c:v>#N/A</c:v>
                </c:pt>
                <c:pt idx="4">
                  <c:v>#N/A</c:v>
                </c:pt>
                <c:pt idx="5">
                  <c:v>#N/A</c:v>
                </c:pt>
                <c:pt idx="6">
                  <c:v>#N/A</c:v>
                </c:pt>
                <c:pt idx="7">
                  <c:v>#N/A</c:v>
                </c:pt>
                <c:pt idx="8">
                  <c:v>#N/A</c:v>
                </c:pt>
                <c:pt idx="9">
                  <c:v>#N/A</c:v>
                </c:pt>
                <c:pt idx="10">
                  <c:v>#N/A</c:v>
                </c:pt>
                <c:pt idx="11">
                  <c:v>#N/A</c:v>
                </c:pt>
              </c:numCache>
            </c:numRef>
          </c:val>
          <c:smooth val="0"/>
          <c:extLst>
            <c:ext xmlns:c16="http://schemas.microsoft.com/office/drawing/2014/chart" uri="{C3380CC4-5D6E-409C-BE32-E72D297353CC}">
              <c16:uniqueId val="{00000000-98D3-48E7-A2DF-950C9C213FDE}"/>
            </c:ext>
          </c:extLst>
        </c:ser>
        <c:dLbls>
          <c:showLegendKey val="0"/>
          <c:showVal val="0"/>
          <c:showCatName val="0"/>
          <c:showSerName val="0"/>
          <c:showPercent val="0"/>
          <c:showBubbleSize val="0"/>
        </c:dLbls>
        <c:smooth val="0"/>
        <c:axId val="620830464"/>
        <c:axId val="620831776"/>
      </c:lineChart>
      <c:dateAx>
        <c:axId val="620830464"/>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20831776"/>
        <c:crosses val="autoZero"/>
        <c:auto val="1"/>
        <c:lblOffset val="100"/>
        <c:baseTimeUnit val="months"/>
      </c:dateAx>
      <c:valAx>
        <c:axId val="620831776"/>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20830464"/>
        <c:crosses val="autoZero"/>
        <c:crossBetween val="between"/>
      </c:valAx>
      <c:spPr>
        <a:noFill/>
        <a:ln>
          <a:noFill/>
        </a:ln>
        <a:effectLst/>
      </c:spPr>
    </c:plotArea>
    <c:plotVisOnly val="1"/>
    <c:dispBlanksAs val="gap"/>
    <c:showDLblsOverMax val="0"/>
  </c:chart>
  <c:spPr>
    <a:solidFill>
      <a:schemeClr val="bg1"/>
    </a:solidFill>
    <a:ln w="9525" cap="flat" cmpd="sng" algn="ctr">
      <a:solidFill>
        <a:srgbClr val="3B5998"/>
      </a:solidFill>
      <a:round/>
    </a:ln>
    <a:effectLst/>
  </c:spPr>
  <c:txPr>
    <a:bodyPr/>
    <a:lstStyle/>
    <a:p>
      <a:pPr>
        <a:defRPr/>
      </a:pPr>
      <a:endParaRPr lang="fr-FR"/>
    </a:p>
  </c:txPr>
  <c:printSettings>
    <c:headerFooter/>
    <c:pageMargins b="0.75" l="0.7" r="0.7" t="0.75" header="0.3" footer="0.3"/>
    <c:pageSetup/>
  </c:printSettings>
</c:chartSpace>
</file>

<file path=xl/charts/chart1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FB!$Y$3</c:f>
              <c:strCache>
                <c:ptCount val="1"/>
                <c:pt idx="0">
                  <c:v>12. Taux d'engagement moyen avec vos publications (sans les clics)</c:v>
                </c:pt>
              </c:strCache>
            </c:strRef>
          </c:tx>
          <c:spPr>
            <a:ln w="28575" cap="rnd">
              <a:solidFill>
                <a:schemeClr val="tx1"/>
              </a:solidFill>
              <a:round/>
            </a:ln>
            <a:effectLst/>
          </c:spPr>
          <c:marker>
            <c:symbol val="none"/>
          </c:marker>
          <c:cat>
            <c:numRef>
              <c:f>FB!$B$4:$B$15</c:f>
              <c:numCache>
                <c:formatCode>mmm\-yy</c:formatCode>
                <c:ptCount val="12"/>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numCache>
            </c:numRef>
          </c:cat>
          <c:val>
            <c:numRef>
              <c:f>FB!$Y$4:$Y$15</c:f>
              <c:numCache>
                <c:formatCode>0.00%</c:formatCode>
                <c:ptCount val="12"/>
                <c:pt idx="0">
                  <c:v>7.4608748428490912E-2</c:v>
                </c:pt>
                <c:pt idx="1">
                  <c:v>8.5830892890522772E-2</c:v>
                </c:pt>
                <c:pt idx="2">
                  <c:v>6.7220139260846273E-2</c:v>
                </c:pt>
                <c:pt idx="3">
                  <c:v>#N/A</c:v>
                </c:pt>
                <c:pt idx="4">
                  <c:v>#N/A</c:v>
                </c:pt>
                <c:pt idx="5">
                  <c:v>#N/A</c:v>
                </c:pt>
                <c:pt idx="6">
                  <c:v>#N/A</c:v>
                </c:pt>
                <c:pt idx="7">
                  <c:v>#N/A</c:v>
                </c:pt>
                <c:pt idx="8">
                  <c:v>#N/A</c:v>
                </c:pt>
                <c:pt idx="9">
                  <c:v>#N/A</c:v>
                </c:pt>
                <c:pt idx="10">
                  <c:v>#N/A</c:v>
                </c:pt>
                <c:pt idx="11">
                  <c:v>#N/A</c:v>
                </c:pt>
              </c:numCache>
            </c:numRef>
          </c:val>
          <c:smooth val="0"/>
          <c:extLst>
            <c:ext xmlns:c16="http://schemas.microsoft.com/office/drawing/2014/chart" uri="{C3380CC4-5D6E-409C-BE32-E72D297353CC}">
              <c16:uniqueId val="{00000000-E459-455A-A4F5-F78AAE8789B3}"/>
            </c:ext>
          </c:extLst>
        </c:ser>
        <c:dLbls>
          <c:showLegendKey val="0"/>
          <c:showVal val="0"/>
          <c:showCatName val="0"/>
          <c:showSerName val="0"/>
          <c:showPercent val="0"/>
          <c:showBubbleSize val="0"/>
        </c:dLbls>
        <c:smooth val="0"/>
        <c:axId val="604608200"/>
        <c:axId val="604607544"/>
      </c:lineChart>
      <c:dateAx>
        <c:axId val="604608200"/>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4607544"/>
        <c:crossesAt val="0"/>
        <c:auto val="1"/>
        <c:lblOffset val="100"/>
        <c:baseTimeUnit val="months"/>
      </c:dateAx>
      <c:valAx>
        <c:axId val="60460754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4608200"/>
        <c:crosses val="autoZero"/>
        <c:crossBetween val="between"/>
      </c:valAx>
      <c:spPr>
        <a:noFill/>
        <a:ln>
          <a:noFill/>
        </a:ln>
        <a:effectLst/>
      </c:spPr>
    </c:plotArea>
    <c:plotVisOnly val="1"/>
    <c:dispBlanksAs val="gap"/>
    <c:showDLblsOverMax val="0"/>
  </c:chart>
  <c:spPr>
    <a:solidFill>
      <a:schemeClr val="bg1"/>
    </a:solidFill>
    <a:ln w="9525" cap="flat" cmpd="sng" algn="ctr">
      <a:solidFill>
        <a:srgbClr val="3B5998"/>
      </a:solidFill>
      <a:round/>
    </a:ln>
    <a:effectLst/>
  </c:spPr>
  <c:txPr>
    <a:bodyPr/>
    <a:lstStyle/>
    <a:p>
      <a:pPr>
        <a:defRPr/>
      </a:pPr>
      <a:endParaRPr lang="fr-FR"/>
    </a:p>
  </c:txPr>
  <c:printSettings>
    <c:headerFooter/>
    <c:pageMargins b="0.75" l="0.7" r="0.7" t="0.75" header="0.3" footer="0.3"/>
    <c:pageSetup/>
  </c:printSettings>
</c:chartSpace>
</file>

<file path=xl/charts/chart1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FB!$E$3</c:f>
              <c:strCache>
                <c:ptCount val="1"/>
                <c:pt idx="0">
                  <c:v>2. Nombre de publications total
pendant la période</c:v>
                </c:pt>
              </c:strCache>
            </c:strRef>
          </c:tx>
          <c:spPr>
            <a:ln w="28575" cap="rnd">
              <a:solidFill>
                <a:schemeClr val="tx1"/>
              </a:solidFill>
              <a:round/>
            </a:ln>
            <a:effectLst/>
          </c:spPr>
          <c:marker>
            <c:symbol val="none"/>
          </c:marker>
          <c:cat>
            <c:numRef>
              <c:f>FB!$B$4:$B$15</c:f>
              <c:numCache>
                <c:formatCode>mmm\-yy</c:formatCode>
                <c:ptCount val="12"/>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numCache>
            </c:numRef>
          </c:cat>
          <c:val>
            <c:numRef>
              <c:f>FB!$E$4:$E$15</c:f>
              <c:numCache>
                <c:formatCode>#,##0</c:formatCode>
                <c:ptCount val="12"/>
                <c:pt idx="0">
                  <c:v>53</c:v>
                </c:pt>
                <c:pt idx="1">
                  <c:v>47</c:v>
                </c:pt>
                <c:pt idx="2">
                  <c:v>20</c:v>
                </c:pt>
              </c:numCache>
            </c:numRef>
          </c:val>
          <c:smooth val="0"/>
          <c:extLst>
            <c:ext xmlns:c16="http://schemas.microsoft.com/office/drawing/2014/chart" uri="{C3380CC4-5D6E-409C-BE32-E72D297353CC}">
              <c16:uniqueId val="{00000000-7F44-401A-AA79-4F3A6A7D97D0}"/>
            </c:ext>
          </c:extLst>
        </c:ser>
        <c:dLbls>
          <c:showLegendKey val="0"/>
          <c:showVal val="0"/>
          <c:showCatName val="0"/>
          <c:showSerName val="0"/>
          <c:showPercent val="0"/>
          <c:showBubbleSize val="0"/>
        </c:dLbls>
        <c:smooth val="0"/>
        <c:axId val="357335984"/>
        <c:axId val="357337624"/>
      </c:lineChart>
      <c:dateAx>
        <c:axId val="357335984"/>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57337624"/>
        <c:crosses val="autoZero"/>
        <c:auto val="1"/>
        <c:lblOffset val="100"/>
        <c:baseTimeUnit val="months"/>
      </c:dateAx>
      <c:valAx>
        <c:axId val="35733762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57335984"/>
        <c:crosses val="autoZero"/>
        <c:crossBetween val="between"/>
      </c:valAx>
      <c:spPr>
        <a:noFill/>
        <a:ln>
          <a:noFill/>
        </a:ln>
        <a:effectLst/>
      </c:spPr>
    </c:plotArea>
    <c:plotVisOnly val="1"/>
    <c:dispBlanksAs val="gap"/>
    <c:showDLblsOverMax val="0"/>
  </c:chart>
  <c:spPr>
    <a:solidFill>
      <a:schemeClr val="bg1"/>
    </a:solidFill>
    <a:ln w="9525" cap="flat" cmpd="sng" algn="ctr">
      <a:solidFill>
        <a:srgbClr val="3B5998"/>
      </a:solidFill>
      <a:round/>
    </a:ln>
    <a:effectLst/>
  </c:spPr>
  <c:txPr>
    <a:bodyPr/>
    <a:lstStyle/>
    <a:p>
      <a:pPr>
        <a:defRPr/>
      </a:pPr>
      <a:endParaRPr lang="fr-FR"/>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spPr>
            <a:ln w="28575" cap="rnd">
              <a:solidFill>
                <a:schemeClr val="tx1"/>
              </a:solidFill>
              <a:round/>
            </a:ln>
            <a:effectLst/>
          </c:spPr>
          <c:marker>
            <c:symbol val="none"/>
          </c:marker>
          <c:cat>
            <c:numRef>
              <c:f>FB!$B$4:$B$15</c:f>
              <c:numCache>
                <c:formatCode>mmm\-yy</c:formatCode>
                <c:ptCount val="12"/>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numCache>
            </c:numRef>
          </c:cat>
          <c:val>
            <c:numRef>
              <c:f>FB!$AC$4:$AC$15</c:f>
              <c:numCache>
                <c:formatCode>0</c:formatCode>
                <c:ptCount val="12"/>
                <c:pt idx="0">
                  <c:v>18</c:v>
                </c:pt>
                <c:pt idx="1">
                  <c:v>34</c:v>
                </c:pt>
                <c:pt idx="2">
                  <c:v>16</c:v>
                </c:pt>
              </c:numCache>
            </c:numRef>
          </c:val>
          <c:smooth val="0"/>
          <c:extLst>
            <c:ext xmlns:c16="http://schemas.microsoft.com/office/drawing/2014/chart" uri="{C3380CC4-5D6E-409C-BE32-E72D297353CC}">
              <c16:uniqueId val="{00000000-0E57-4ED8-B262-22CC153D85BD}"/>
            </c:ext>
          </c:extLst>
        </c:ser>
        <c:dLbls>
          <c:showLegendKey val="0"/>
          <c:showVal val="0"/>
          <c:showCatName val="0"/>
          <c:showSerName val="0"/>
          <c:showPercent val="0"/>
          <c:showBubbleSize val="0"/>
        </c:dLbls>
        <c:smooth val="0"/>
        <c:axId val="536919680"/>
        <c:axId val="536917712"/>
      </c:lineChart>
      <c:dateAx>
        <c:axId val="536919680"/>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36917712"/>
        <c:crosses val="autoZero"/>
        <c:auto val="1"/>
        <c:lblOffset val="100"/>
        <c:baseTimeUnit val="months"/>
      </c:dateAx>
      <c:valAx>
        <c:axId val="5369177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36919680"/>
        <c:crosses val="autoZero"/>
        <c:crossBetween val="between"/>
      </c:valAx>
      <c:spPr>
        <a:noFill/>
        <a:ln>
          <a:noFill/>
        </a:ln>
        <a:effectLst/>
      </c:spPr>
    </c:plotArea>
    <c:plotVisOnly val="1"/>
    <c:dispBlanksAs val="gap"/>
    <c:showDLblsOverMax val="0"/>
  </c:chart>
  <c:spPr>
    <a:solidFill>
      <a:schemeClr val="bg1"/>
    </a:solidFill>
    <a:ln w="9525" cap="flat" cmpd="sng" algn="ctr">
      <a:solidFill>
        <a:srgbClr val="3B5998"/>
      </a:solidFill>
      <a:round/>
    </a:ln>
    <a:effectLst/>
  </c:spPr>
  <c:txPr>
    <a:bodyPr/>
    <a:lstStyle/>
    <a:p>
      <a:pPr>
        <a:defRPr/>
      </a:pPr>
      <a:endParaRPr lang="fr-FR"/>
    </a:p>
  </c:txPr>
  <c:printSettings>
    <c:headerFooter/>
    <c:pageMargins b="0.75" l="0.7" r="0.7" t="0.75" header="0.3" footer="0.3"/>
    <c:pageSetup/>
  </c:printSettings>
</c:chartSpace>
</file>

<file path=xl/charts/chart1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FB!$G$3</c:f>
              <c:strCache>
                <c:ptCount val="1"/>
                <c:pt idx="0">
                  <c:v>3. Couverture totale de vos publications (organique + boost)</c:v>
                </c:pt>
              </c:strCache>
            </c:strRef>
          </c:tx>
          <c:spPr>
            <a:ln w="28575" cap="rnd">
              <a:solidFill>
                <a:schemeClr val="tx1"/>
              </a:solidFill>
              <a:round/>
            </a:ln>
            <a:effectLst/>
          </c:spPr>
          <c:marker>
            <c:symbol val="none"/>
          </c:marker>
          <c:cat>
            <c:numRef>
              <c:f>FB!$B$4:$B$15</c:f>
              <c:numCache>
                <c:formatCode>mmm\-yy</c:formatCode>
                <c:ptCount val="12"/>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numCache>
            </c:numRef>
          </c:cat>
          <c:val>
            <c:numRef>
              <c:f>FB!$G$4:$G$15</c:f>
              <c:numCache>
                <c:formatCode>#,##0</c:formatCode>
                <c:ptCount val="12"/>
                <c:pt idx="0">
                  <c:v>23067</c:v>
                </c:pt>
                <c:pt idx="1">
                  <c:v>32098</c:v>
                </c:pt>
                <c:pt idx="2">
                  <c:v>29872</c:v>
                </c:pt>
              </c:numCache>
            </c:numRef>
          </c:val>
          <c:smooth val="0"/>
          <c:extLst>
            <c:ext xmlns:c16="http://schemas.microsoft.com/office/drawing/2014/chart" uri="{C3380CC4-5D6E-409C-BE32-E72D297353CC}">
              <c16:uniqueId val="{00000000-BF58-4B2D-B588-43C8F8F46A6D}"/>
            </c:ext>
          </c:extLst>
        </c:ser>
        <c:dLbls>
          <c:showLegendKey val="0"/>
          <c:showVal val="0"/>
          <c:showCatName val="0"/>
          <c:showSerName val="0"/>
          <c:showPercent val="0"/>
          <c:showBubbleSize val="0"/>
        </c:dLbls>
        <c:smooth val="0"/>
        <c:axId val="605044936"/>
        <c:axId val="605044280"/>
      </c:lineChart>
      <c:dateAx>
        <c:axId val="605044936"/>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5044280"/>
        <c:crosses val="autoZero"/>
        <c:auto val="1"/>
        <c:lblOffset val="100"/>
        <c:baseTimeUnit val="months"/>
      </c:dateAx>
      <c:valAx>
        <c:axId val="60504428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5044936"/>
        <c:crosses val="autoZero"/>
        <c:crossBetween val="between"/>
      </c:valAx>
      <c:spPr>
        <a:noFill/>
        <a:ln>
          <a:noFill/>
        </a:ln>
        <a:effectLst/>
      </c:spPr>
    </c:plotArea>
    <c:plotVisOnly val="1"/>
    <c:dispBlanksAs val="gap"/>
    <c:showDLblsOverMax val="0"/>
  </c:chart>
  <c:spPr>
    <a:solidFill>
      <a:schemeClr val="bg1"/>
    </a:solidFill>
    <a:ln w="9525" cap="flat" cmpd="sng" algn="ctr">
      <a:solidFill>
        <a:srgbClr val="3B5998"/>
      </a:solidFill>
      <a:round/>
    </a:ln>
    <a:effectLst/>
  </c:spPr>
  <c:txPr>
    <a:bodyPr/>
    <a:lstStyle/>
    <a:p>
      <a:pPr>
        <a:defRPr/>
      </a:pPr>
      <a:endParaRPr lang="fr-FR"/>
    </a:p>
  </c:txPr>
  <c:printSettings>
    <c:headerFooter/>
    <c:pageMargins b="0.75" l="0.7" r="0.7" t="0.75" header="0.3" footer="0.3"/>
    <c:pageSetup/>
  </c:printSettings>
</c:chartSpace>
</file>

<file path=xl/charts/chart1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spPr>
            <a:ln w="28575" cap="rnd">
              <a:solidFill>
                <a:schemeClr val="tx1"/>
              </a:solidFill>
              <a:round/>
            </a:ln>
            <a:effectLst/>
          </c:spPr>
          <c:marker>
            <c:symbol val="none"/>
          </c:marker>
          <c:cat>
            <c:numRef>
              <c:f>FB!$B$4:$B$15</c:f>
              <c:numCache>
                <c:formatCode>mmm\-yy</c:formatCode>
                <c:ptCount val="12"/>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numCache>
            </c:numRef>
          </c:cat>
          <c:val>
            <c:numRef>
              <c:f>FB!$AA$4:$AA$15</c:f>
              <c:numCache>
                <c:formatCode>0</c:formatCode>
                <c:ptCount val="12"/>
                <c:pt idx="0">
                  <c:v>2</c:v>
                </c:pt>
                <c:pt idx="1">
                  <c:v>4</c:v>
                </c:pt>
                <c:pt idx="2">
                  <c:v>3</c:v>
                </c:pt>
              </c:numCache>
            </c:numRef>
          </c:val>
          <c:smooth val="0"/>
          <c:extLst>
            <c:ext xmlns:c16="http://schemas.microsoft.com/office/drawing/2014/chart" uri="{C3380CC4-5D6E-409C-BE32-E72D297353CC}">
              <c16:uniqueId val="{00000000-9C9C-4DEE-BA5C-066390DD59C4}"/>
            </c:ext>
          </c:extLst>
        </c:ser>
        <c:dLbls>
          <c:showLegendKey val="0"/>
          <c:showVal val="0"/>
          <c:showCatName val="0"/>
          <c:showSerName val="0"/>
          <c:showPercent val="0"/>
          <c:showBubbleSize val="0"/>
        </c:dLbls>
        <c:smooth val="0"/>
        <c:axId val="536919680"/>
        <c:axId val="536917712"/>
      </c:lineChart>
      <c:dateAx>
        <c:axId val="536919680"/>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36917712"/>
        <c:crosses val="autoZero"/>
        <c:auto val="1"/>
        <c:lblOffset val="100"/>
        <c:baseTimeUnit val="months"/>
      </c:dateAx>
      <c:valAx>
        <c:axId val="5369177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36919680"/>
        <c:crosses val="autoZero"/>
        <c:crossBetween val="between"/>
      </c:valAx>
      <c:spPr>
        <a:noFill/>
        <a:ln>
          <a:noFill/>
        </a:ln>
        <a:effectLst/>
      </c:spPr>
    </c:plotArea>
    <c:plotVisOnly val="1"/>
    <c:dispBlanksAs val="gap"/>
    <c:showDLblsOverMax val="0"/>
  </c:chart>
  <c:spPr>
    <a:solidFill>
      <a:schemeClr val="bg1"/>
    </a:solidFill>
    <a:ln w="9525" cap="flat" cmpd="sng" algn="ctr">
      <a:solidFill>
        <a:srgbClr val="3B5998"/>
      </a:solidFill>
      <a:round/>
    </a:ln>
    <a:effectLst/>
  </c:spPr>
  <c:txPr>
    <a:bodyPr/>
    <a:lstStyle/>
    <a:p>
      <a:pPr>
        <a:defRPr/>
      </a:pPr>
      <a:endParaRPr lang="fr-FR"/>
    </a:p>
  </c:txPr>
  <c:printSettings>
    <c:headerFooter/>
    <c:pageMargins b="0.75" l="0.7" r="0.7" t="0.75" header="0.3" footer="0.3"/>
    <c:pageSetup/>
  </c:printSettings>
</c:chartSpace>
</file>

<file path=xl/charts/chart1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spPr>
            <a:ln w="28575" cap="rnd">
              <a:solidFill>
                <a:schemeClr val="tx1"/>
              </a:solidFill>
              <a:round/>
            </a:ln>
            <a:effectLst/>
          </c:spPr>
          <c:marker>
            <c:symbol val="none"/>
          </c:marker>
          <c:cat>
            <c:numRef>
              <c:f>FB!$B$4:$B$15</c:f>
              <c:numCache>
                <c:formatCode>mmm\-yy</c:formatCode>
                <c:ptCount val="12"/>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numCache>
            </c:numRef>
          </c:cat>
          <c:val>
            <c:numRef>
              <c:f>FB!$AC$4:$AC$15</c:f>
              <c:numCache>
                <c:formatCode>0</c:formatCode>
                <c:ptCount val="12"/>
                <c:pt idx="0">
                  <c:v>18</c:v>
                </c:pt>
                <c:pt idx="1">
                  <c:v>34</c:v>
                </c:pt>
                <c:pt idx="2">
                  <c:v>16</c:v>
                </c:pt>
              </c:numCache>
            </c:numRef>
          </c:val>
          <c:smooth val="0"/>
          <c:extLst>
            <c:ext xmlns:c16="http://schemas.microsoft.com/office/drawing/2014/chart" uri="{C3380CC4-5D6E-409C-BE32-E72D297353CC}">
              <c16:uniqueId val="{00000000-B52C-4702-B079-200248F95C92}"/>
            </c:ext>
          </c:extLst>
        </c:ser>
        <c:dLbls>
          <c:showLegendKey val="0"/>
          <c:showVal val="0"/>
          <c:showCatName val="0"/>
          <c:showSerName val="0"/>
          <c:showPercent val="0"/>
          <c:showBubbleSize val="0"/>
        </c:dLbls>
        <c:smooth val="0"/>
        <c:axId val="536919680"/>
        <c:axId val="536917712"/>
      </c:lineChart>
      <c:dateAx>
        <c:axId val="536919680"/>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36917712"/>
        <c:crosses val="autoZero"/>
        <c:auto val="1"/>
        <c:lblOffset val="100"/>
        <c:baseTimeUnit val="months"/>
      </c:dateAx>
      <c:valAx>
        <c:axId val="5369177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36919680"/>
        <c:crosses val="autoZero"/>
        <c:crossBetween val="between"/>
      </c:valAx>
      <c:spPr>
        <a:noFill/>
        <a:ln>
          <a:noFill/>
        </a:ln>
        <a:effectLst/>
      </c:spPr>
    </c:plotArea>
    <c:plotVisOnly val="1"/>
    <c:dispBlanksAs val="gap"/>
    <c:showDLblsOverMax val="0"/>
  </c:chart>
  <c:spPr>
    <a:solidFill>
      <a:schemeClr val="bg1"/>
    </a:solidFill>
    <a:ln w="9525" cap="flat" cmpd="sng" algn="ctr">
      <a:solidFill>
        <a:srgbClr val="3B5998"/>
      </a:solidFill>
      <a:round/>
    </a:ln>
    <a:effectLst/>
  </c:spPr>
  <c:txPr>
    <a:bodyPr/>
    <a:lstStyle/>
    <a:p>
      <a:pPr>
        <a:defRPr/>
      </a:pPr>
      <a:endParaRPr lang="fr-FR"/>
    </a:p>
  </c:txPr>
  <c:printSettings>
    <c:headerFooter/>
    <c:pageMargins b="0.75" l="0.7" r="0.7" t="0.75" header="0.3" footer="0.3"/>
    <c:pageSetup/>
  </c:printSettings>
</c:chartSpace>
</file>

<file path=xl/charts/chart1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spPr>
            <a:ln w="28575" cap="rnd">
              <a:solidFill>
                <a:schemeClr val="tx1"/>
              </a:solidFill>
              <a:round/>
            </a:ln>
            <a:effectLst/>
          </c:spPr>
          <c:marker>
            <c:symbol val="none"/>
          </c:marker>
          <c:cat>
            <c:numRef>
              <c:f>FB!$B$4:$B$15</c:f>
              <c:numCache>
                <c:formatCode>mmm\-yy</c:formatCode>
                <c:ptCount val="12"/>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numCache>
            </c:numRef>
          </c:cat>
          <c:val>
            <c:numRef>
              <c:f>FB!$AE$4:$AE$15</c:f>
              <c:numCache>
                <c:formatCode>0</c:formatCode>
                <c:ptCount val="12"/>
                <c:pt idx="0">
                  <c:v>213</c:v>
                </c:pt>
                <c:pt idx="1">
                  <c:v>452</c:v>
                </c:pt>
                <c:pt idx="2">
                  <c:v>282</c:v>
                </c:pt>
              </c:numCache>
            </c:numRef>
          </c:val>
          <c:smooth val="0"/>
          <c:extLst>
            <c:ext xmlns:c16="http://schemas.microsoft.com/office/drawing/2014/chart" uri="{C3380CC4-5D6E-409C-BE32-E72D297353CC}">
              <c16:uniqueId val="{00000000-51B9-4DF4-8B94-6CE372C3F4E5}"/>
            </c:ext>
          </c:extLst>
        </c:ser>
        <c:dLbls>
          <c:showLegendKey val="0"/>
          <c:showVal val="0"/>
          <c:showCatName val="0"/>
          <c:showSerName val="0"/>
          <c:showPercent val="0"/>
          <c:showBubbleSize val="0"/>
        </c:dLbls>
        <c:smooth val="0"/>
        <c:axId val="536919680"/>
        <c:axId val="536917712"/>
      </c:lineChart>
      <c:dateAx>
        <c:axId val="536919680"/>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36917712"/>
        <c:crosses val="autoZero"/>
        <c:auto val="1"/>
        <c:lblOffset val="100"/>
        <c:baseTimeUnit val="months"/>
      </c:dateAx>
      <c:valAx>
        <c:axId val="5369177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36919680"/>
        <c:crosses val="autoZero"/>
        <c:crossBetween val="between"/>
      </c:valAx>
      <c:spPr>
        <a:noFill/>
        <a:ln>
          <a:noFill/>
        </a:ln>
        <a:effectLst/>
      </c:spPr>
    </c:plotArea>
    <c:plotVisOnly val="1"/>
    <c:dispBlanksAs val="gap"/>
    <c:showDLblsOverMax val="0"/>
  </c:chart>
  <c:spPr>
    <a:solidFill>
      <a:schemeClr val="bg1"/>
    </a:solidFill>
    <a:ln w="9525" cap="flat" cmpd="sng" algn="ctr">
      <a:solidFill>
        <a:srgbClr val="3B5998"/>
      </a:solidFill>
      <a:round/>
    </a:ln>
    <a:effectLst/>
  </c:spPr>
  <c:txPr>
    <a:bodyPr/>
    <a:lstStyle/>
    <a:p>
      <a:pPr>
        <a:defRPr/>
      </a:pPr>
      <a:endParaRPr lang="fr-FR"/>
    </a:p>
  </c:txPr>
  <c:printSettings>
    <c:headerFooter/>
    <c:pageMargins b="0.75" l="0.7" r="0.7" t="0.75" header="0.3" footer="0.3"/>
    <c:pageSetup/>
  </c:printSettings>
</c:chartSpace>
</file>

<file path=xl/charts/chart1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spPr>
            <a:ln w="28575" cap="rnd">
              <a:solidFill>
                <a:schemeClr val="tx1"/>
              </a:solidFill>
              <a:round/>
            </a:ln>
            <a:effectLst/>
          </c:spPr>
          <c:marker>
            <c:symbol val="none"/>
          </c:marker>
          <c:cat>
            <c:numRef>
              <c:f>FB!$B$4:$B$15</c:f>
              <c:numCache>
                <c:formatCode>mmm\-yy</c:formatCode>
                <c:ptCount val="12"/>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numCache>
            </c:numRef>
          </c:cat>
          <c:val>
            <c:numRef>
              <c:f>FB!$S$4:$S$15</c:f>
              <c:numCache>
                <c:formatCode>#,##0</c:formatCode>
                <c:ptCount val="12"/>
                <c:pt idx="0">
                  <c:v>1721</c:v>
                </c:pt>
                <c:pt idx="1">
                  <c:v>2755</c:v>
                </c:pt>
                <c:pt idx="2">
                  <c:v>2008</c:v>
                </c:pt>
                <c:pt idx="3">
                  <c:v>#N/A</c:v>
                </c:pt>
                <c:pt idx="4">
                  <c:v>#N/A</c:v>
                </c:pt>
                <c:pt idx="5">
                  <c:v>#N/A</c:v>
                </c:pt>
                <c:pt idx="6">
                  <c:v>#N/A</c:v>
                </c:pt>
                <c:pt idx="7">
                  <c:v>#N/A</c:v>
                </c:pt>
                <c:pt idx="8">
                  <c:v>#N/A</c:v>
                </c:pt>
                <c:pt idx="9">
                  <c:v>#N/A</c:v>
                </c:pt>
                <c:pt idx="10">
                  <c:v>#N/A</c:v>
                </c:pt>
                <c:pt idx="11">
                  <c:v>#N/A</c:v>
                </c:pt>
              </c:numCache>
            </c:numRef>
          </c:val>
          <c:smooth val="0"/>
          <c:extLst>
            <c:ext xmlns:c16="http://schemas.microsoft.com/office/drawing/2014/chart" uri="{C3380CC4-5D6E-409C-BE32-E72D297353CC}">
              <c16:uniqueId val="{00000000-1289-41C4-8F4C-815242036DEC}"/>
            </c:ext>
          </c:extLst>
        </c:ser>
        <c:dLbls>
          <c:showLegendKey val="0"/>
          <c:showVal val="0"/>
          <c:showCatName val="0"/>
          <c:showSerName val="0"/>
          <c:showPercent val="0"/>
          <c:showBubbleSize val="0"/>
        </c:dLbls>
        <c:smooth val="0"/>
        <c:axId val="536919680"/>
        <c:axId val="536917712"/>
      </c:lineChart>
      <c:dateAx>
        <c:axId val="536919680"/>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36917712"/>
        <c:crosses val="autoZero"/>
        <c:auto val="1"/>
        <c:lblOffset val="100"/>
        <c:baseTimeUnit val="months"/>
      </c:dateAx>
      <c:valAx>
        <c:axId val="5369177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36919680"/>
        <c:crosses val="autoZero"/>
        <c:crossBetween val="between"/>
      </c:valAx>
      <c:spPr>
        <a:noFill/>
        <a:ln>
          <a:noFill/>
        </a:ln>
        <a:effectLst/>
      </c:spPr>
    </c:plotArea>
    <c:plotVisOnly val="1"/>
    <c:dispBlanksAs val="gap"/>
    <c:showDLblsOverMax val="0"/>
  </c:chart>
  <c:spPr>
    <a:solidFill>
      <a:schemeClr val="bg1"/>
    </a:solidFill>
    <a:ln w="9525" cap="flat" cmpd="sng" algn="ctr">
      <a:solidFill>
        <a:srgbClr val="3B5998"/>
      </a:solidFill>
      <a:round/>
    </a:ln>
    <a:effectLst/>
  </c:spPr>
  <c:txPr>
    <a:bodyPr/>
    <a:lstStyle/>
    <a:p>
      <a:pPr>
        <a:defRPr/>
      </a:pPr>
      <a:endParaRPr lang="fr-FR"/>
    </a:p>
  </c:txPr>
  <c:printSettings>
    <c:headerFooter/>
    <c:pageMargins b="0.75" l="0.7" r="0.7" t="0.75" header="0.3" footer="0.3"/>
    <c:pageSetup/>
  </c:printSettings>
</c:chartSpace>
</file>

<file path=xl/charts/chart1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In!$I$3</c:f>
              <c:strCache>
                <c:ptCount val="1"/>
                <c:pt idx="0">
                  <c:v>4. Nombre de mentions J'aime</c:v>
                </c:pt>
              </c:strCache>
            </c:strRef>
          </c:tx>
          <c:spPr>
            <a:ln w="28575" cap="rnd">
              <a:solidFill>
                <a:schemeClr val="tx1"/>
              </a:solidFill>
              <a:round/>
            </a:ln>
            <a:effectLst/>
          </c:spPr>
          <c:marker>
            <c:symbol val="none"/>
          </c:marker>
          <c:cat>
            <c:numRef>
              <c:f>In!$B$4:$B$15</c:f>
              <c:numCache>
                <c:formatCode>mmm\-yy</c:formatCode>
                <c:ptCount val="12"/>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numCache>
            </c:numRef>
          </c:cat>
          <c:val>
            <c:numRef>
              <c:f>In!$I$4:$I$15</c:f>
              <c:numCache>
                <c:formatCode>#,##0</c:formatCode>
                <c:ptCount val="12"/>
                <c:pt idx="0">
                  <c:v>20</c:v>
                </c:pt>
                <c:pt idx="1">
                  <c:v>12</c:v>
                </c:pt>
                <c:pt idx="2">
                  <c:v>51</c:v>
                </c:pt>
              </c:numCache>
            </c:numRef>
          </c:val>
          <c:smooth val="0"/>
          <c:extLst>
            <c:ext xmlns:c16="http://schemas.microsoft.com/office/drawing/2014/chart" uri="{C3380CC4-5D6E-409C-BE32-E72D297353CC}">
              <c16:uniqueId val="{00000000-8BB0-47FF-A032-B30CE1E7F4D3}"/>
            </c:ext>
          </c:extLst>
        </c:ser>
        <c:dLbls>
          <c:showLegendKey val="0"/>
          <c:showVal val="0"/>
          <c:showCatName val="0"/>
          <c:showSerName val="0"/>
          <c:showPercent val="0"/>
          <c:showBubbleSize val="0"/>
        </c:dLbls>
        <c:smooth val="0"/>
        <c:axId val="605044936"/>
        <c:axId val="605044280"/>
      </c:lineChart>
      <c:dateAx>
        <c:axId val="605044936"/>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5044280"/>
        <c:crosses val="autoZero"/>
        <c:auto val="1"/>
        <c:lblOffset val="100"/>
        <c:baseTimeUnit val="months"/>
      </c:dateAx>
      <c:valAx>
        <c:axId val="60504428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5044936"/>
        <c:crosses val="autoZero"/>
        <c:crossBetween val="between"/>
      </c:valAx>
      <c:spPr>
        <a:noFill/>
        <a:ln>
          <a:noFill/>
        </a:ln>
        <a:effectLst/>
      </c:spPr>
    </c:plotArea>
    <c:plotVisOnly val="1"/>
    <c:dispBlanksAs val="gap"/>
    <c:showDLblsOverMax val="0"/>
  </c:chart>
  <c:spPr>
    <a:solidFill>
      <a:schemeClr val="bg1"/>
    </a:solidFill>
    <a:ln w="9525" cap="flat" cmpd="sng" algn="ctr">
      <a:solidFill>
        <a:srgbClr val="8A3AB9"/>
      </a:solidFill>
      <a:round/>
    </a:ln>
    <a:effectLst/>
  </c:spPr>
  <c:txPr>
    <a:bodyPr/>
    <a:lstStyle/>
    <a:p>
      <a:pPr>
        <a:defRPr/>
      </a:pPr>
      <a:endParaRPr lang="fr-FR"/>
    </a:p>
  </c:txPr>
  <c:printSettings>
    <c:headerFooter/>
    <c:pageMargins b="0.75" l="0.7" r="0.7" t="0.75" header="0.3" footer="0.3"/>
    <c:pageSetup/>
  </c:printSettings>
</c:chartSpace>
</file>

<file path=xl/charts/chart1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In!$C$3</c:f>
              <c:strCache>
                <c:ptCount val="1"/>
                <c:pt idx="0">
                  <c:v>1. Nombre d'abonnés 
(Followers)</c:v>
                </c:pt>
              </c:strCache>
            </c:strRef>
          </c:tx>
          <c:spPr>
            <a:ln w="28575" cap="rnd">
              <a:solidFill>
                <a:schemeClr val="tx1"/>
              </a:solidFill>
              <a:round/>
            </a:ln>
            <a:effectLst/>
          </c:spPr>
          <c:marker>
            <c:symbol val="none"/>
          </c:marker>
          <c:cat>
            <c:numRef>
              <c:f>In!$B$4:$B$15</c:f>
              <c:numCache>
                <c:formatCode>mmm\-yy</c:formatCode>
                <c:ptCount val="12"/>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numCache>
            </c:numRef>
          </c:cat>
          <c:val>
            <c:numRef>
              <c:f>In!$C$4:$C$15</c:f>
              <c:numCache>
                <c:formatCode>#,##0</c:formatCode>
                <c:ptCount val="12"/>
                <c:pt idx="0">
                  <c:v>151</c:v>
                </c:pt>
                <c:pt idx="1">
                  <c:v>180</c:v>
                </c:pt>
                <c:pt idx="2">
                  <c:v>199</c:v>
                </c:pt>
              </c:numCache>
            </c:numRef>
          </c:val>
          <c:smooth val="0"/>
          <c:extLst>
            <c:ext xmlns:c16="http://schemas.microsoft.com/office/drawing/2014/chart" uri="{C3380CC4-5D6E-409C-BE32-E72D297353CC}">
              <c16:uniqueId val="{00000000-F7BD-42FD-B065-530C36FAE1BB}"/>
            </c:ext>
          </c:extLst>
        </c:ser>
        <c:dLbls>
          <c:showLegendKey val="0"/>
          <c:showVal val="0"/>
          <c:showCatName val="0"/>
          <c:showSerName val="0"/>
          <c:showPercent val="0"/>
          <c:showBubbleSize val="0"/>
        </c:dLbls>
        <c:smooth val="0"/>
        <c:axId val="357339264"/>
        <c:axId val="357339592"/>
      </c:lineChart>
      <c:dateAx>
        <c:axId val="357339264"/>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57339592"/>
        <c:crosses val="autoZero"/>
        <c:auto val="1"/>
        <c:lblOffset val="100"/>
        <c:baseTimeUnit val="months"/>
      </c:dateAx>
      <c:valAx>
        <c:axId val="3573395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57339264"/>
        <c:crosses val="autoZero"/>
        <c:crossBetween val="between"/>
      </c:valAx>
      <c:spPr>
        <a:noFill/>
        <a:ln>
          <a:noFill/>
        </a:ln>
        <a:effectLst/>
      </c:spPr>
    </c:plotArea>
    <c:plotVisOnly val="1"/>
    <c:dispBlanksAs val="gap"/>
    <c:showDLblsOverMax val="0"/>
  </c:chart>
  <c:spPr>
    <a:solidFill>
      <a:schemeClr val="bg1"/>
    </a:solidFill>
    <a:ln w="9525" cap="flat" cmpd="sng" algn="ctr">
      <a:solidFill>
        <a:srgbClr val="8A3AB9"/>
      </a:solidFill>
      <a:round/>
    </a:ln>
    <a:effectLst/>
  </c:spPr>
  <c:txPr>
    <a:bodyPr/>
    <a:lstStyle/>
    <a:p>
      <a:pPr>
        <a:defRPr/>
      </a:pPr>
      <a:endParaRPr lang="fr-FR"/>
    </a:p>
  </c:txPr>
  <c:printSettings>
    <c:headerFooter/>
    <c:pageMargins b="0.75" l="0.7" r="0.7" t="0.75" header="0.3" footer="0.3"/>
    <c:pageSetup/>
  </c:printSettings>
</c:chartSpace>
</file>

<file path=xl/charts/chart1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In!$E$3</c:f>
              <c:strCache>
                <c:ptCount val="1"/>
                <c:pt idx="0">
                  <c:v>2. Nombre de publications</c:v>
                </c:pt>
              </c:strCache>
            </c:strRef>
          </c:tx>
          <c:spPr>
            <a:ln w="28575" cap="rnd">
              <a:solidFill>
                <a:schemeClr val="tx1"/>
              </a:solidFill>
              <a:round/>
            </a:ln>
            <a:effectLst/>
          </c:spPr>
          <c:marker>
            <c:symbol val="none"/>
          </c:marker>
          <c:cat>
            <c:numRef>
              <c:f>In!$B$4:$B$15</c:f>
              <c:numCache>
                <c:formatCode>mmm\-yy</c:formatCode>
                <c:ptCount val="12"/>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numCache>
            </c:numRef>
          </c:cat>
          <c:val>
            <c:numRef>
              <c:f>In!$E$4:$E$15</c:f>
              <c:numCache>
                <c:formatCode>#,##0</c:formatCode>
                <c:ptCount val="12"/>
                <c:pt idx="0">
                  <c:v>8</c:v>
                </c:pt>
                <c:pt idx="1">
                  <c:v>9</c:v>
                </c:pt>
                <c:pt idx="2">
                  <c:v>5</c:v>
                </c:pt>
              </c:numCache>
            </c:numRef>
          </c:val>
          <c:smooth val="0"/>
          <c:extLst>
            <c:ext xmlns:c16="http://schemas.microsoft.com/office/drawing/2014/chart" uri="{C3380CC4-5D6E-409C-BE32-E72D297353CC}">
              <c16:uniqueId val="{00000000-3C8E-4533-8B4F-48BE1B0C725B}"/>
            </c:ext>
          </c:extLst>
        </c:ser>
        <c:dLbls>
          <c:showLegendKey val="0"/>
          <c:showVal val="0"/>
          <c:showCatName val="0"/>
          <c:showSerName val="0"/>
          <c:showPercent val="0"/>
          <c:showBubbleSize val="0"/>
        </c:dLbls>
        <c:smooth val="0"/>
        <c:axId val="357335984"/>
        <c:axId val="357337624"/>
      </c:lineChart>
      <c:dateAx>
        <c:axId val="357335984"/>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57337624"/>
        <c:crosses val="autoZero"/>
        <c:auto val="1"/>
        <c:lblOffset val="100"/>
        <c:baseTimeUnit val="months"/>
      </c:dateAx>
      <c:valAx>
        <c:axId val="35733762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57335984"/>
        <c:crosses val="autoZero"/>
        <c:crossBetween val="between"/>
      </c:valAx>
      <c:spPr>
        <a:noFill/>
        <a:ln>
          <a:noFill/>
        </a:ln>
        <a:effectLst/>
      </c:spPr>
    </c:plotArea>
    <c:plotVisOnly val="1"/>
    <c:dispBlanksAs val="gap"/>
    <c:showDLblsOverMax val="0"/>
  </c:chart>
  <c:spPr>
    <a:solidFill>
      <a:schemeClr val="bg1"/>
    </a:solidFill>
    <a:ln w="9525" cap="flat" cmpd="sng" algn="ctr">
      <a:solidFill>
        <a:srgbClr val="8A3AB9"/>
      </a:solidFill>
      <a:round/>
    </a:ln>
    <a:effectLst/>
  </c:spPr>
  <c:txPr>
    <a:bodyPr/>
    <a:lstStyle/>
    <a:p>
      <a:pPr>
        <a:defRPr/>
      </a:pPr>
      <a:endParaRPr lang="fr-FR"/>
    </a:p>
  </c:txPr>
  <c:printSettings>
    <c:headerFooter/>
    <c:pageMargins b="0.75" l="0.7" r="0.7" t="0.75" header="0.3" footer="0.3"/>
    <c:pageSetup/>
  </c:printSettings>
</c:chartSpace>
</file>

<file path=xl/charts/chart1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In!$G$3</c:f>
              <c:strCache>
                <c:ptCount val="1"/>
                <c:pt idx="0">
                  <c:v>3. Couverture totale</c:v>
                </c:pt>
              </c:strCache>
            </c:strRef>
          </c:tx>
          <c:spPr>
            <a:ln w="28575" cap="rnd">
              <a:solidFill>
                <a:schemeClr val="tx1"/>
              </a:solidFill>
              <a:round/>
            </a:ln>
            <a:effectLst/>
          </c:spPr>
          <c:marker>
            <c:symbol val="none"/>
          </c:marker>
          <c:cat>
            <c:numRef>
              <c:f>In!$B$4:$B$15</c:f>
              <c:numCache>
                <c:formatCode>mmm\-yy</c:formatCode>
                <c:ptCount val="12"/>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numCache>
            </c:numRef>
          </c:cat>
          <c:val>
            <c:numRef>
              <c:f>In!$G$4:$G$15</c:f>
              <c:numCache>
                <c:formatCode>#,##0</c:formatCode>
                <c:ptCount val="12"/>
                <c:pt idx="0">
                  <c:v>654</c:v>
                </c:pt>
                <c:pt idx="1">
                  <c:v>300</c:v>
                </c:pt>
                <c:pt idx="2">
                  <c:v>423</c:v>
                </c:pt>
              </c:numCache>
            </c:numRef>
          </c:val>
          <c:smooth val="0"/>
          <c:extLst>
            <c:ext xmlns:c16="http://schemas.microsoft.com/office/drawing/2014/chart" uri="{C3380CC4-5D6E-409C-BE32-E72D297353CC}">
              <c16:uniqueId val="{00000000-F7A7-43F4-95F4-EFFD4152B8A7}"/>
            </c:ext>
          </c:extLst>
        </c:ser>
        <c:dLbls>
          <c:showLegendKey val="0"/>
          <c:showVal val="0"/>
          <c:showCatName val="0"/>
          <c:showSerName val="0"/>
          <c:showPercent val="0"/>
          <c:showBubbleSize val="0"/>
        </c:dLbls>
        <c:smooth val="0"/>
        <c:axId val="605044936"/>
        <c:axId val="605044280"/>
      </c:lineChart>
      <c:dateAx>
        <c:axId val="605044936"/>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5044280"/>
        <c:crosses val="autoZero"/>
        <c:auto val="1"/>
        <c:lblOffset val="100"/>
        <c:baseTimeUnit val="months"/>
      </c:dateAx>
      <c:valAx>
        <c:axId val="60504428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5044936"/>
        <c:crosses val="autoZero"/>
        <c:crossBetween val="between"/>
      </c:valAx>
      <c:spPr>
        <a:noFill/>
        <a:ln>
          <a:noFill/>
        </a:ln>
        <a:effectLst/>
      </c:spPr>
    </c:plotArea>
    <c:plotVisOnly val="1"/>
    <c:dispBlanksAs val="gap"/>
    <c:showDLblsOverMax val="0"/>
  </c:chart>
  <c:spPr>
    <a:solidFill>
      <a:schemeClr val="bg1"/>
    </a:solidFill>
    <a:ln w="9525" cap="flat" cmpd="sng" algn="ctr">
      <a:solidFill>
        <a:srgbClr val="8A3AB9"/>
      </a:solidFill>
      <a:round/>
    </a:ln>
    <a:effectLst/>
  </c:spPr>
  <c:txPr>
    <a:bodyPr/>
    <a:lstStyle/>
    <a:p>
      <a:pPr>
        <a:defRPr/>
      </a:pPr>
      <a:endParaRPr lang="fr-FR"/>
    </a:p>
  </c:txPr>
  <c:printSettings>
    <c:headerFooter/>
    <c:pageMargins b="0.75" l="0.7" r="0.7" t="0.75" header="0.3" footer="0.3"/>
    <c:pageSetup/>
  </c:printSettings>
</c:chartSpace>
</file>

<file path=xl/charts/chart1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1"/>
          <c:order val="0"/>
          <c:spPr>
            <a:ln w="28575">
              <a:solidFill>
                <a:schemeClr val="tx1"/>
              </a:solidFill>
            </a:ln>
          </c:spPr>
          <c:marker>
            <c:symbol val="none"/>
          </c:marker>
          <c:cat>
            <c:numRef>
              <c:f>In!$B$4:$B$15</c:f>
              <c:numCache>
                <c:formatCode>mmm\-yy</c:formatCode>
                <c:ptCount val="12"/>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numCache>
            </c:numRef>
          </c:cat>
          <c:val>
            <c:numRef>
              <c:f>In!$K$4:$K$15</c:f>
              <c:numCache>
                <c:formatCode>#,##0</c:formatCode>
                <c:ptCount val="12"/>
                <c:pt idx="0">
                  <c:v>3</c:v>
                </c:pt>
                <c:pt idx="1">
                  <c:v>6</c:v>
                </c:pt>
                <c:pt idx="2">
                  <c:v>2</c:v>
                </c:pt>
              </c:numCache>
            </c:numRef>
          </c:val>
          <c:smooth val="0"/>
          <c:extLst>
            <c:ext xmlns:c16="http://schemas.microsoft.com/office/drawing/2014/chart" uri="{C3380CC4-5D6E-409C-BE32-E72D297353CC}">
              <c16:uniqueId val="{00000000-EBDF-4170-94A7-3D815525B5ED}"/>
            </c:ext>
          </c:extLst>
        </c:ser>
        <c:dLbls>
          <c:showLegendKey val="0"/>
          <c:showVal val="0"/>
          <c:showCatName val="0"/>
          <c:showSerName val="0"/>
          <c:showPercent val="0"/>
          <c:showBubbleSize val="0"/>
        </c:dLbls>
        <c:smooth val="0"/>
        <c:axId val="601318432"/>
        <c:axId val="601315480"/>
      </c:lineChart>
      <c:dateAx>
        <c:axId val="601318432"/>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1315480"/>
        <c:crosses val="autoZero"/>
        <c:auto val="1"/>
        <c:lblOffset val="100"/>
        <c:baseTimeUnit val="months"/>
      </c:dateAx>
      <c:valAx>
        <c:axId val="60131548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1318432"/>
        <c:crosses val="autoZero"/>
        <c:crossBetween val="between"/>
      </c:valAx>
    </c:plotArea>
    <c:plotVisOnly val="1"/>
    <c:dispBlanksAs val="gap"/>
    <c:showDLblsOverMax val="0"/>
  </c:chart>
  <c:spPr>
    <a:solidFill>
      <a:schemeClr val="bg1"/>
    </a:solidFill>
    <a:ln w="9525" cap="flat" cmpd="sng" algn="ctr">
      <a:solidFill>
        <a:srgbClr val="8A3AB9"/>
      </a:solidFill>
      <a:round/>
    </a:ln>
    <a:effectLst/>
  </c:spPr>
  <c:txPr>
    <a:bodyPr/>
    <a:lstStyle/>
    <a:p>
      <a:pPr>
        <a:defRPr/>
      </a:pPr>
      <a:endParaRPr lang="fr-FR"/>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spPr>
            <a:ln w="28575" cap="rnd">
              <a:solidFill>
                <a:schemeClr val="tx1"/>
              </a:solidFill>
              <a:round/>
            </a:ln>
            <a:effectLst/>
          </c:spPr>
          <c:marker>
            <c:symbol val="none"/>
          </c:marker>
          <c:cat>
            <c:numRef>
              <c:f>FB!$B$4:$B$15</c:f>
              <c:numCache>
                <c:formatCode>mmm\-yy</c:formatCode>
                <c:ptCount val="12"/>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numCache>
            </c:numRef>
          </c:cat>
          <c:val>
            <c:numRef>
              <c:f>FB!$AE$4:$AE$15</c:f>
              <c:numCache>
                <c:formatCode>0</c:formatCode>
                <c:ptCount val="12"/>
                <c:pt idx="0">
                  <c:v>213</c:v>
                </c:pt>
                <c:pt idx="1">
                  <c:v>452</c:v>
                </c:pt>
                <c:pt idx="2">
                  <c:v>282</c:v>
                </c:pt>
              </c:numCache>
            </c:numRef>
          </c:val>
          <c:smooth val="0"/>
          <c:extLst>
            <c:ext xmlns:c16="http://schemas.microsoft.com/office/drawing/2014/chart" uri="{C3380CC4-5D6E-409C-BE32-E72D297353CC}">
              <c16:uniqueId val="{00000000-0865-4E39-910C-BA36C703A43C}"/>
            </c:ext>
          </c:extLst>
        </c:ser>
        <c:dLbls>
          <c:showLegendKey val="0"/>
          <c:showVal val="0"/>
          <c:showCatName val="0"/>
          <c:showSerName val="0"/>
          <c:showPercent val="0"/>
          <c:showBubbleSize val="0"/>
        </c:dLbls>
        <c:smooth val="0"/>
        <c:axId val="536919680"/>
        <c:axId val="536917712"/>
      </c:lineChart>
      <c:dateAx>
        <c:axId val="536919680"/>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36917712"/>
        <c:crosses val="autoZero"/>
        <c:auto val="1"/>
        <c:lblOffset val="100"/>
        <c:baseTimeUnit val="months"/>
      </c:dateAx>
      <c:valAx>
        <c:axId val="5369177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36919680"/>
        <c:crosses val="autoZero"/>
        <c:crossBetween val="between"/>
      </c:valAx>
      <c:spPr>
        <a:noFill/>
        <a:ln>
          <a:noFill/>
        </a:ln>
        <a:effectLst/>
      </c:spPr>
    </c:plotArea>
    <c:plotVisOnly val="1"/>
    <c:dispBlanksAs val="gap"/>
    <c:showDLblsOverMax val="0"/>
  </c:chart>
  <c:spPr>
    <a:solidFill>
      <a:schemeClr val="bg1"/>
    </a:solidFill>
    <a:ln w="9525" cap="flat" cmpd="sng" algn="ctr">
      <a:solidFill>
        <a:srgbClr val="3B5998"/>
      </a:solidFill>
      <a:round/>
    </a:ln>
    <a:effectLst/>
  </c:spPr>
  <c:txPr>
    <a:bodyPr/>
    <a:lstStyle/>
    <a:p>
      <a:pPr>
        <a:defRPr/>
      </a:pPr>
      <a:endParaRPr lang="fr-FR"/>
    </a:p>
  </c:txPr>
  <c:printSettings>
    <c:headerFooter/>
    <c:pageMargins b="0.75" l="0.7" r="0.7" t="0.75" header="0.3" footer="0.3"/>
    <c:pageSetup/>
  </c:printSettings>
</c:chartSpace>
</file>

<file path=xl/charts/chart1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1"/>
          <c:order val="0"/>
          <c:tx>
            <c:strRef>
              <c:f>In!$M$3</c:f>
              <c:strCache>
                <c:ptCount val="1"/>
                <c:pt idx="0">
                  <c:v>6. Taux d'engagement</c:v>
                </c:pt>
              </c:strCache>
            </c:strRef>
          </c:tx>
          <c:spPr>
            <a:ln w="28575" cap="rnd" cmpd="sng" algn="ctr">
              <a:solidFill>
                <a:schemeClr val="tx1"/>
              </a:solidFill>
              <a:prstDash val="solid"/>
              <a:round/>
            </a:ln>
            <a:effectLst/>
          </c:spPr>
          <c:marker>
            <c:symbol val="none"/>
          </c:marker>
          <c:cat>
            <c:numRef>
              <c:f>In!$B$4:$B$15</c:f>
              <c:numCache>
                <c:formatCode>mmm\-yy</c:formatCode>
                <c:ptCount val="12"/>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numCache>
            </c:numRef>
          </c:cat>
          <c:val>
            <c:numRef>
              <c:f>In!$M$4:$M$15</c:f>
              <c:numCache>
                <c:formatCode>0.00%</c:formatCode>
                <c:ptCount val="12"/>
                <c:pt idx="0">
                  <c:v>3.5168195718654434E-2</c:v>
                </c:pt>
                <c:pt idx="1">
                  <c:v>0.06</c:v>
                </c:pt>
                <c:pt idx="2">
                  <c:v>4.4999999999999998E-2</c:v>
                </c:pt>
                <c:pt idx="3">
                  <c:v>#N/A</c:v>
                </c:pt>
                <c:pt idx="4">
                  <c:v>#N/A</c:v>
                </c:pt>
                <c:pt idx="5">
                  <c:v>#N/A</c:v>
                </c:pt>
                <c:pt idx="6">
                  <c:v>#N/A</c:v>
                </c:pt>
                <c:pt idx="7">
                  <c:v>#N/A</c:v>
                </c:pt>
                <c:pt idx="8">
                  <c:v>#N/A</c:v>
                </c:pt>
                <c:pt idx="9">
                  <c:v>#N/A</c:v>
                </c:pt>
                <c:pt idx="10">
                  <c:v>#N/A</c:v>
                </c:pt>
                <c:pt idx="11">
                  <c:v>#N/A</c:v>
                </c:pt>
              </c:numCache>
            </c:numRef>
          </c:val>
          <c:smooth val="0"/>
          <c:extLst>
            <c:ext xmlns:c16="http://schemas.microsoft.com/office/drawing/2014/chart" uri="{C3380CC4-5D6E-409C-BE32-E72D297353CC}">
              <c16:uniqueId val="{00000000-2F87-4D59-8E9D-0838F8955CAB}"/>
            </c:ext>
          </c:extLst>
        </c:ser>
        <c:dLbls>
          <c:showLegendKey val="0"/>
          <c:showVal val="0"/>
          <c:showCatName val="0"/>
          <c:showSerName val="0"/>
          <c:showPercent val="0"/>
          <c:showBubbleSize val="0"/>
        </c:dLbls>
        <c:smooth val="0"/>
        <c:axId val="601318432"/>
        <c:axId val="601315480"/>
      </c:lineChart>
      <c:dateAx>
        <c:axId val="601318432"/>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prstDash val="solid"/>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1315480"/>
        <c:crosses val="autoZero"/>
        <c:auto val="1"/>
        <c:lblOffset val="100"/>
        <c:baseTimeUnit val="months"/>
      </c:dateAx>
      <c:valAx>
        <c:axId val="601315480"/>
        <c:scaling>
          <c:orientation val="minMax"/>
        </c:scaling>
        <c:delete val="0"/>
        <c:axPos val="l"/>
        <c:majorGridlines>
          <c:spPr>
            <a:ln w="9525" cap="flat" cmpd="sng" algn="ctr">
              <a:solidFill>
                <a:schemeClr val="tx1">
                  <a:lumMod val="15000"/>
                  <a:lumOff val="85000"/>
                </a:schemeClr>
              </a:solidFill>
              <a:prstDash val="solid"/>
              <a:round/>
            </a:ln>
            <a:effectLst/>
          </c:spPr>
        </c:majorGridlines>
        <c:numFmt formatCode="0%" sourceLinked="0"/>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1318432"/>
        <c:crosses val="autoZero"/>
        <c:crossBetween val="between"/>
      </c:valAx>
      <c:spPr>
        <a:solidFill>
          <a:schemeClr val="bg1"/>
        </a:solidFill>
        <a:ln>
          <a:noFill/>
        </a:ln>
        <a:effectLst/>
      </c:spPr>
    </c:plotArea>
    <c:plotVisOnly val="1"/>
    <c:dispBlanksAs val="gap"/>
    <c:showDLblsOverMax val="0"/>
  </c:chart>
  <c:spPr>
    <a:solidFill>
      <a:schemeClr val="bg1"/>
    </a:solidFill>
    <a:ln w="9525" cap="flat" cmpd="sng" algn="ctr">
      <a:solidFill>
        <a:srgbClr val="8A3AB9"/>
      </a:solidFill>
      <a:prstDash val="solid"/>
      <a:round/>
    </a:ln>
    <a:effectLst/>
  </c:spPr>
  <c:txPr>
    <a:bodyPr/>
    <a:lstStyle/>
    <a:p>
      <a:pPr>
        <a:defRPr/>
      </a:pPr>
      <a:endParaRPr lang="fr-FR"/>
    </a:p>
  </c:txPr>
  <c:printSettings>
    <c:headerFooter/>
    <c:pageMargins b="0.75" l="0.7" r="0.7" t="0.75" header="0.3" footer="0.3"/>
    <c:pageSetup/>
  </c:printSettings>
</c:chartSpace>
</file>

<file path=xl/charts/chart1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lineChart>
        <c:grouping val="standard"/>
        <c:varyColors val="0"/>
        <c:ser>
          <c:idx val="1"/>
          <c:order val="0"/>
          <c:spPr>
            <a:ln w="28575" cap="rnd" cmpd="sng" algn="ctr">
              <a:solidFill>
                <a:schemeClr val="tx1"/>
              </a:solidFill>
              <a:prstDash val="solid"/>
              <a:round/>
            </a:ln>
            <a:effectLst/>
          </c:spPr>
          <c:marker>
            <c:symbol val="none"/>
          </c:marker>
          <c:cat>
            <c:numRef>
              <c:f>In!$B$4:$B$15</c:f>
              <c:numCache>
                <c:formatCode>mmm\-yy</c:formatCode>
                <c:ptCount val="12"/>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numCache>
            </c:numRef>
          </c:cat>
          <c:val>
            <c:numRef>
              <c:f>In!$O$4:$O$15</c:f>
              <c:numCache>
                <c:formatCode>0</c:formatCode>
                <c:ptCount val="12"/>
                <c:pt idx="0">
                  <c:v>3</c:v>
                </c:pt>
                <c:pt idx="1">
                  <c:v>4</c:v>
                </c:pt>
                <c:pt idx="2">
                  <c:v>2</c:v>
                </c:pt>
              </c:numCache>
            </c:numRef>
          </c:val>
          <c:smooth val="0"/>
          <c:extLst>
            <c:ext xmlns:c16="http://schemas.microsoft.com/office/drawing/2014/chart" uri="{C3380CC4-5D6E-409C-BE32-E72D297353CC}">
              <c16:uniqueId val="{00000000-3DCC-48CB-A607-16DABE92848B}"/>
            </c:ext>
          </c:extLst>
        </c:ser>
        <c:dLbls>
          <c:showLegendKey val="0"/>
          <c:showVal val="0"/>
          <c:showCatName val="0"/>
          <c:showSerName val="0"/>
          <c:showPercent val="0"/>
          <c:showBubbleSize val="0"/>
        </c:dLbls>
        <c:smooth val="0"/>
        <c:axId val="601318432"/>
        <c:axId val="601315480"/>
      </c:lineChart>
      <c:dateAx>
        <c:axId val="601318432"/>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prstDash val="solid"/>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1315480"/>
        <c:crosses val="autoZero"/>
        <c:auto val="1"/>
        <c:lblOffset val="100"/>
        <c:baseTimeUnit val="months"/>
      </c:dateAx>
      <c:valAx>
        <c:axId val="601315480"/>
        <c:scaling>
          <c:orientation val="minMax"/>
        </c:scaling>
        <c:delete val="0"/>
        <c:axPos val="l"/>
        <c:majorGridlines>
          <c:spPr>
            <a:ln w="9525" cap="flat" cmpd="sng" algn="ctr">
              <a:solidFill>
                <a:schemeClr val="tx1">
                  <a:lumMod val="15000"/>
                  <a:lumOff val="85000"/>
                </a:schemeClr>
              </a:solidFill>
              <a:prstDash val="solid"/>
              <a:round/>
            </a:ln>
            <a:effectLst/>
          </c:spPr>
        </c:majorGridlines>
        <c:numFmt formatCode="0"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1318432"/>
        <c:crosses val="autoZero"/>
        <c:crossBetween val="between"/>
      </c:valAx>
      <c:spPr>
        <a:solidFill>
          <a:schemeClr val="bg1"/>
        </a:solidFill>
        <a:ln>
          <a:noFill/>
        </a:ln>
        <a:effectLst/>
      </c:spPr>
    </c:plotArea>
    <c:plotVisOnly val="1"/>
    <c:dispBlanksAs val="gap"/>
    <c:showDLblsOverMax val="0"/>
  </c:chart>
  <c:spPr>
    <a:solidFill>
      <a:schemeClr val="bg1"/>
    </a:solidFill>
    <a:ln w="9525" cap="flat" cmpd="sng" algn="ctr">
      <a:solidFill>
        <a:srgbClr val="8A3AB9"/>
      </a:solidFill>
      <a:prstDash val="solid"/>
      <a:round/>
    </a:ln>
    <a:effectLst/>
  </c:spPr>
  <c:txPr>
    <a:bodyPr/>
    <a:lstStyle/>
    <a:p>
      <a:pPr>
        <a:defRPr/>
      </a:pPr>
      <a:endParaRPr lang="fr-FR"/>
    </a:p>
  </c:txPr>
  <c:printSettings>
    <c:headerFooter/>
    <c:pageMargins b="0.75" l="0.7" r="0.7" t="0.75" header="0.3" footer="0.3"/>
    <c:pageSetup/>
  </c:printSettings>
</c:chartSpace>
</file>

<file path=xl/charts/chart1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lineChart>
        <c:grouping val="standard"/>
        <c:varyColors val="0"/>
        <c:ser>
          <c:idx val="1"/>
          <c:order val="0"/>
          <c:spPr>
            <a:ln w="28575" cap="rnd" cmpd="sng" algn="ctr">
              <a:solidFill>
                <a:schemeClr val="tx1"/>
              </a:solidFill>
              <a:prstDash val="solid"/>
              <a:round/>
            </a:ln>
            <a:effectLst/>
          </c:spPr>
          <c:marker>
            <c:symbol val="none"/>
          </c:marker>
          <c:cat>
            <c:numRef>
              <c:f>In!$B$4:$B$15</c:f>
              <c:numCache>
                <c:formatCode>mmm\-yy</c:formatCode>
                <c:ptCount val="12"/>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numCache>
            </c:numRef>
          </c:cat>
          <c:val>
            <c:numRef>
              <c:f>In!$Q$4:$Q$15</c:f>
              <c:numCache>
                <c:formatCode>0</c:formatCode>
                <c:ptCount val="12"/>
                <c:pt idx="0">
                  <c:v>34</c:v>
                </c:pt>
                <c:pt idx="1">
                  <c:v>56</c:v>
                </c:pt>
                <c:pt idx="2">
                  <c:v>21</c:v>
                </c:pt>
              </c:numCache>
            </c:numRef>
          </c:val>
          <c:smooth val="0"/>
          <c:extLst>
            <c:ext xmlns:c16="http://schemas.microsoft.com/office/drawing/2014/chart" uri="{C3380CC4-5D6E-409C-BE32-E72D297353CC}">
              <c16:uniqueId val="{00000000-286C-4D3A-9E54-F99EEBDBFB30}"/>
            </c:ext>
          </c:extLst>
        </c:ser>
        <c:dLbls>
          <c:showLegendKey val="0"/>
          <c:showVal val="0"/>
          <c:showCatName val="0"/>
          <c:showSerName val="0"/>
          <c:showPercent val="0"/>
          <c:showBubbleSize val="0"/>
        </c:dLbls>
        <c:smooth val="0"/>
        <c:axId val="601318432"/>
        <c:axId val="601315480"/>
      </c:lineChart>
      <c:dateAx>
        <c:axId val="601318432"/>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prstDash val="solid"/>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1315480"/>
        <c:crosses val="autoZero"/>
        <c:auto val="1"/>
        <c:lblOffset val="100"/>
        <c:baseTimeUnit val="months"/>
      </c:dateAx>
      <c:valAx>
        <c:axId val="601315480"/>
        <c:scaling>
          <c:orientation val="minMax"/>
        </c:scaling>
        <c:delete val="0"/>
        <c:axPos val="l"/>
        <c:majorGridlines>
          <c:spPr>
            <a:ln w="9525" cap="flat" cmpd="sng" algn="ctr">
              <a:solidFill>
                <a:schemeClr val="tx1">
                  <a:lumMod val="15000"/>
                  <a:lumOff val="85000"/>
                </a:schemeClr>
              </a:solidFill>
              <a:prstDash val="solid"/>
              <a:round/>
            </a:ln>
            <a:effectLst/>
          </c:spPr>
        </c:majorGridlines>
        <c:numFmt formatCode="0"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1318432"/>
        <c:crosses val="autoZero"/>
        <c:crossBetween val="between"/>
      </c:valAx>
      <c:spPr>
        <a:solidFill>
          <a:schemeClr val="bg1"/>
        </a:solidFill>
        <a:ln>
          <a:noFill/>
        </a:ln>
        <a:effectLst/>
      </c:spPr>
    </c:plotArea>
    <c:plotVisOnly val="1"/>
    <c:dispBlanksAs val="gap"/>
    <c:showDLblsOverMax val="0"/>
  </c:chart>
  <c:spPr>
    <a:solidFill>
      <a:schemeClr val="bg1"/>
    </a:solidFill>
    <a:ln w="9525" cap="flat" cmpd="sng" algn="ctr">
      <a:solidFill>
        <a:srgbClr val="8A3AB9"/>
      </a:solidFill>
      <a:prstDash val="solid"/>
      <a:round/>
    </a:ln>
    <a:effectLst/>
  </c:spPr>
  <c:txPr>
    <a:bodyPr/>
    <a:lstStyle/>
    <a:p>
      <a:pPr>
        <a:defRPr/>
      </a:pPr>
      <a:endParaRPr lang="fr-FR"/>
    </a:p>
  </c:txPr>
  <c:printSettings>
    <c:headerFooter/>
    <c:pageMargins b="0.75" l="0.7" r="0.7" t="0.75" header="0.3" footer="0.3"/>
    <c:pageSetup/>
  </c:printSettings>
</c:chartSpace>
</file>

<file path=xl/charts/chart1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lineChart>
        <c:grouping val="standard"/>
        <c:varyColors val="0"/>
        <c:ser>
          <c:idx val="1"/>
          <c:order val="0"/>
          <c:spPr>
            <a:ln w="28575" cap="rnd" cmpd="sng" algn="ctr">
              <a:solidFill>
                <a:schemeClr val="tx1"/>
              </a:solidFill>
              <a:prstDash val="solid"/>
              <a:round/>
            </a:ln>
            <a:effectLst/>
          </c:spPr>
          <c:marker>
            <c:symbol val="none"/>
          </c:marker>
          <c:cat>
            <c:numRef>
              <c:f>In!$B$4:$B$15</c:f>
              <c:numCache>
                <c:formatCode>mmm\-yy</c:formatCode>
                <c:ptCount val="12"/>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numCache>
            </c:numRef>
          </c:cat>
          <c:val>
            <c:numRef>
              <c:f>In!$S$4:$S$15</c:f>
              <c:numCache>
                <c:formatCode>0</c:formatCode>
                <c:ptCount val="12"/>
                <c:pt idx="0">
                  <c:v>4</c:v>
                </c:pt>
                <c:pt idx="1">
                  <c:v>3</c:v>
                </c:pt>
                <c:pt idx="2">
                  <c:v>6</c:v>
                </c:pt>
              </c:numCache>
            </c:numRef>
          </c:val>
          <c:smooth val="0"/>
          <c:extLst>
            <c:ext xmlns:c16="http://schemas.microsoft.com/office/drawing/2014/chart" uri="{C3380CC4-5D6E-409C-BE32-E72D297353CC}">
              <c16:uniqueId val="{00000000-E456-4716-AB30-A05EB8563BDE}"/>
            </c:ext>
          </c:extLst>
        </c:ser>
        <c:dLbls>
          <c:showLegendKey val="0"/>
          <c:showVal val="0"/>
          <c:showCatName val="0"/>
          <c:showSerName val="0"/>
          <c:showPercent val="0"/>
          <c:showBubbleSize val="0"/>
        </c:dLbls>
        <c:smooth val="0"/>
        <c:axId val="601318432"/>
        <c:axId val="601315480"/>
      </c:lineChart>
      <c:dateAx>
        <c:axId val="601318432"/>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prstDash val="solid"/>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1315480"/>
        <c:crosses val="autoZero"/>
        <c:auto val="1"/>
        <c:lblOffset val="100"/>
        <c:baseTimeUnit val="months"/>
      </c:dateAx>
      <c:valAx>
        <c:axId val="601315480"/>
        <c:scaling>
          <c:orientation val="minMax"/>
        </c:scaling>
        <c:delete val="0"/>
        <c:axPos val="l"/>
        <c:majorGridlines>
          <c:spPr>
            <a:ln w="9525" cap="flat" cmpd="sng" algn="ctr">
              <a:solidFill>
                <a:schemeClr val="tx1">
                  <a:lumMod val="15000"/>
                  <a:lumOff val="85000"/>
                </a:schemeClr>
              </a:solidFill>
              <a:prstDash val="solid"/>
              <a:round/>
            </a:ln>
            <a:effectLst/>
          </c:spPr>
        </c:majorGridlines>
        <c:numFmt formatCode="0"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1318432"/>
        <c:crosses val="autoZero"/>
        <c:crossBetween val="between"/>
      </c:valAx>
      <c:spPr>
        <a:solidFill>
          <a:schemeClr val="bg1"/>
        </a:solidFill>
        <a:ln>
          <a:noFill/>
        </a:ln>
        <a:effectLst/>
      </c:spPr>
    </c:plotArea>
    <c:plotVisOnly val="1"/>
    <c:dispBlanksAs val="gap"/>
    <c:showDLblsOverMax val="0"/>
  </c:chart>
  <c:spPr>
    <a:solidFill>
      <a:schemeClr val="bg1"/>
    </a:solidFill>
    <a:ln w="9525" cap="flat" cmpd="sng" algn="ctr">
      <a:solidFill>
        <a:srgbClr val="8A3AB9"/>
      </a:solidFill>
      <a:prstDash val="solid"/>
      <a:round/>
    </a:ln>
    <a:effectLst/>
  </c:spPr>
  <c:txPr>
    <a:bodyPr/>
    <a:lstStyle/>
    <a:p>
      <a:pPr>
        <a:defRPr/>
      </a:pPr>
      <a:endParaRPr lang="fr-FR"/>
    </a:p>
  </c:txPr>
  <c:printSettings>
    <c:headerFooter/>
    <c:pageMargins b="0.75" l="0.7" r="0.7" t="0.75" header="0.3" footer="0.3"/>
    <c:pageSetup/>
  </c:printSettings>
</c:chartSpace>
</file>

<file path=xl/charts/chart1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lineChart>
        <c:grouping val="standard"/>
        <c:varyColors val="0"/>
        <c:ser>
          <c:idx val="1"/>
          <c:order val="0"/>
          <c:spPr>
            <a:ln w="28575" cap="rnd" cmpd="sng" algn="ctr">
              <a:solidFill>
                <a:schemeClr val="tx1"/>
              </a:solidFill>
              <a:prstDash val="solid"/>
              <a:round/>
            </a:ln>
            <a:effectLst/>
          </c:spPr>
          <c:marker>
            <c:symbol val="none"/>
          </c:marker>
          <c:cat>
            <c:numRef>
              <c:f>In!$B$4:$B$15</c:f>
              <c:numCache>
                <c:formatCode>mmm\-yy</c:formatCode>
                <c:ptCount val="12"/>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numCache>
            </c:numRef>
          </c:cat>
          <c:val>
            <c:numRef>
              <c:f>In!$U$4:$U$15</c:f>
              <c:numCache>
                <c:formatCode>0</c:formatCode>
                <c:ptCount val="12"/>
                <c:pt idx="0">
                  <c:v>0</c:v>
                </c:pt>
                <c:pt idx="1">
                  <c:v>1</c:v>
                </c:pt>
                <c:pt idx="2">
                  <c:v>1</c:v>
                </c:pt>
              </c:numCache>
            </c:numRef>
          </c:val>
          <c:smooth val="0"/>
          <c:extLst>
            <c:ext xmlns:c16="http://schemas.microsoft.com/office/drawing/2014/chart" uri="{C3380CC4-5D6E-409C-BE32-E72D297353CC}">
              <c16:uniqueId val="{00000000-A69D-44CC-9178-A9492C805017}"/>
            </c:ext>
          </c:extLst>
        </c:ser>
        <c:dLbls>
          <c:showLegendKey val="0"/>
          <c:showVal val="0"/>
          <c:showCatName val="0"/>
          <c:showSerName val="0"/>
          <c:showPercent val="0"/>
          <c:showBubbleSize val="0"/>
        </c:dLbls>
        <c:smooth val="0"/>
        <c:axId val="601318432"/>
        <c:axId val="601315480"/>
      </c:lineChart>
      <c:dateAx>
        <c:axId val="601318432"/>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prstDash val="solid"/>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1315480"/>
        <c:crosses val="autoZero"/>
        <c:auto val="1"/>
        <c:lblOffset val="100"/>
        <c:baseTimeUnit val="months"/>
      </c:dateAx>
      <c:valAx>
        <c:axId val="601315480"/>
        <c:scaling>
          <c:orientation val="minMax"/>
        </c:scaling>
        <c:delete val="0"/>
        <c:axPos val="l"/>
        <c:majorGridlines>
          <c:spPr>
            <a:ln w="9525" cap="flat" cmpd="sng" algn="ctr">
              <a:solidFill>
                <a:schemeClr val="tx1">
                  <a:lumMod val="15000"/>
                  <a:lumOff val="85000"/>
                </a:schemeClr>
              </a:solidFill>
              <a:prstDash val="solid"/>
              <a:round/>
            </a:ln>
            <a:effectLst/>
          </c:spPr>
        </c:majorGridlines>
        <c:numFmt formatCode="0"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1318432"/>
        <c:crosses val="autoZero"/>
        <c:crossBetween val="between"/>
      </c:valAx>
      <c:spPr>
        <a:solidFill>
          <a:schemeClr val="bg1"/>
        </a:solidFill>
        <a:ln>
          <a:noFill/>
        </a:ln>
        <a:effectLst/>
      </c:spPr>
    </c:plotArea>
    <c:plotVisOnly val="1"/>
    <c:dispBlanksAs val="gap"/>
    <c:showDLblsOverMax val="0"/>
  </c:chart>
  <c:spPr>
    <a:solidFill>
      <a:schemeClr val="bg1"/>
    </a:solidFill>
    <a:ln w="9525" cap="flat" cmpd="sng" algn="ctr">
      <a:solidFill>
        <a:srgbClr val="8A3AB9"/>
      </a:solidFill>
      <a:prstDash val="solid"/>
      <a:round/>
    </a:ln>
    <a:effectLst/>
  </c:spPr>
  <c:txPr>
    <a:bodyPr/>
    <a:lstStyle/>
    <a:p>
      <a:pPr>
        <a:defRPr/>
      </a:pPr>
      <a:endParaRPr lang="fr-FR"/>
    </a:p>
  </c:txPr>
  <c:printSettings>
    <c:headerFooter/>
    <c:pageMargins b="0.75" l="0.7" r="0.7" t="0.75" header="0.3" footer="0.3"/>
    <c:pageSetup/>
  </c:printSettings>
</c:chartSpace>
</file>

<file path=xl/charts/chart1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spPr>
            <a:ln w="28575" cap="rnd">
              <a:solidFill>
                <a:schemeClr val="tx1"/>
              </a:solidFill>
              <a:round/>
            </a:ln>
            <a:effectLst/>
          </c:spPr>
          <c:marker>
            <c:symbol val="none"/>
          </c:marker>
          <c:cat>
            <c:numRef>
              <c:f>Ga!$B$4:$B$15</c:f>
              <c:numCache>
                <c:formatCode>mmm\-yy</c:formatCode>
                <c:ptCount val="12"/>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numCache>
            </c:numRef>
          </c:cat>
          <c:val>
            <c:numRef>
              <c:f>Ga!$C$4:$C$15</c:f>
              <c:numCache>
                <c:formatCode>#,##0</c:formatCode>
                <c:ptCount val="12"/>
                <c:pt idx="0">
                  <c:v>300</c:v>
                </c:pt>
                <c:pt idx="1">
                  <c:v>429</c:v>
                </c:pt>
                <c:pt idx="2">
                  <c:v>456</c:v>
                </c:pt>
              </c:numCache>
            </c:numRef>
          </c:val>
          <c:smooth val="0"/>
          <c:extLst>
            <c:ext xmlns:c16="http://schemas.microsoft.com/office/drawing/2014/chart" uri="{C3380CC4-5D6E-409C-BE32-E72D297353CC}">
              <c16:uniqueId val="{00000000-32B8-480F-AFE7-DEE693644251}"/>
            </c:ext>
          </c:extLst>
        </c:ser>
        <c:dLbls>
          <c:showLegendKey val="0"/>
          <c:showVal val="0"/>
          <c:showCatName val="0"/>
          <c:showSerName val="0"/>
          <c:showPercent val="0"/>
          <c:showBubbleSize val="0"/>
        </c:dLbls>
        <c:smooth val="0"/>
        <c:axId val="357339264"/>
        <c:axId val="357339592"/>
      </c:lineChart>
      <c:dateAx>
        <c:axId val="357339264"/>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57339592"/>
        <c:crosses val="autoZero"/>
        <c:auto val="1"/>
        <c:lblOffset val="100"/>
        <c:baseTimeUnit val="months"/>
      </c:dateAx>
      <c:valAx>
        <c:axId val="3573395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57339264"/>
        <c:crosses val="autoZero"/>
        <c:crossBetween val="between"/>
      </c:valAx>
      <c:spPr>
        <a:noFill/>
        <a:ln>
          <a:noFill/>
        </a:ln>
        <a:effectLst/>
      </c:spPr>
    </c:plotArea>
    <c:plotVisOnly val="1"/>
    <c:dispBlanksAs val="gap"/>
    <c:showDLblsOverMax val="0"/>
  </c:chart>
  <c:spPr>
    <a:solidFill>
      <a:schemeClr val="bg1"/>
    </a:solidFill>
    <a:ln w="9525" cap="flat" cmpd="sng" algn="ctr">
      <a:solidFill>
        <a:srgbClr val="F47704"/>
      </a:solidFill>
      <a:round/>
    </a:ln>
    <a:effectLst/>
  </c:spPr>
  <c:txPr>
    <a:bodyPr/>
    <a:lstStyle/>
    <a:p>
      <a:pPr>
        <a:defRPr/>
      </a:pPr>
      <a:endParaRPr lang="fr-FR"/>
    </a:p>
  </c:txPr>
  <c:printSettings>
    <c:headerFooter/>
    <c:pageMargins b="0.75" l="0.7" r="0.7" t="0.75" header="0.3" footer="0.3"/>
    <c:pageSetup/>
  </c:printSettings>
</c:chartSpace>
</file>

<file path=xl/charts/chart1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Ga!$G$3</c:f>
              <c:strCache>
                <c:ptCount val="1"/>
                <c:pt idx="0">
                  <c:v>3. Taux de sesssions 
via les réseaux sociaux</c:v>
                </c:pt>
              </c:strCache>
            </c:strRef>
          </c:tx>
          <c:spPr>
            <a:ln w="28575" cap="rnd">
              <a:solidFill>
                <a:schemeClr val="tx1"/>
              </a:solidFill>
              <a:round/>
            </a:ln>
            <a:effectLst/>
          </c:spPr>
          <c:marker>
            <c:symbol val="none"/>
          </c:marker>
          <c:cat>
            <c:numRef>
              <c:f>Ga!$B$4:$B$15</c:f>
              <c:numCache>
                <c:formatCode>mmm\-yy</c:formatCode>
                <c:ptCount val="12"/>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numCache>
            </c:numRef>
          </c:cat>
          <c:val>
            <c:numRef>
              <c:f>Ga!$G$4:$G$15</c:f>
              <c:numCache>
                <c:formatCode>0.00%</c:formatCode>
                <c:ptCount val="12"/>
                <c:pt idx="0">
                  <c:v>0.81666666666666665</c:v>
                </c:pt>
                <c:pt idx="1">
                  <c:v>0.3752913752913753</c:v>
                </c:pt>
                <c:pt idx="2">
                  <c:v>0.94298245614035092</c:v>
                </c:pt>
                <c:pt idx="3">
                  <c:v>#N/A</c:v>
                </c:pt>
                <c:pt idx="4">
                  <c:v>#N/A</c:v>
                </c:pt>
                <c:pt idx="5">
                  <c:v>#N/A</c:v>
                </c:pt>
                <c:pt idx="6">
                  <c:v>#N/A</c:v>
                </c:pt>
                <c:pt idx="7">
                  <c:v>#N/A</c:v>
                </c:pt>
                <c:pt idx="8">
                  <c:v>#N/A</c:v>
                </c:pt>
                <c:pt idx="9">
                  <c:v>#N/A</c:v>
                </c:pt>
                <c:pt idx="10">
                  <c:v>#N/A</c:v>
                </c:pt>
                <c:pt idx="11">
                  <c:v>#N/A</c:v>
                </c:pt>
              </c:numCache>
            </c:numRef>
          </c:val>
          <c:smooth val="0"/>
          <c:extLst>
            <c:ext xmlns:c16="http://schemas.microsoft.com/office/drawing/2014/chart" uri="{C3380CC4-5D6E-409C-BE32-E72D297353CC}">
              <c16:uniqueId val="{00000000-6FC4-4E9F-8858-48BEC706C48E}"/>
            </c:ext>
          </c:extLst>
        </c:ser>
        <c:dLbls>
          <c:showLegendKey val="0"/>
          <c:showVal val="0"/>
          <c:showCatName val="0"/>
          <c:showSerName val="0"/>
          <c:showPercent val="0"/>
          <c:showBubbleSize val="0"/>
        </c:dLbls>
        <c:smooth val="0"/>
        <c:axId val="534540576"/>
        <c:axId val="379061008"/>
      </c:lineChart>
      <c:dateAx>
        <c:axId val="534540576"/>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79061008"/>
        <c:crosses val="autoZero"/>
        <c:auto val="1"/>
        <c:lblOffset val="100"/>
        <c:baseTimeUnit val="months"/>
      </c:dateAx>
      <c:valAx>
        <c:axId val="3790610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34540576"/>
        <c:crosses val="autoZero"/>
        <c:crossBetween val="between"/>
      </c:valAx>
      <c:spPr>
        <a:noFill/>
        <a:ln>
          <a:noFill/>
        </a:ln>
        <a:effectLst/>
      </c:spPr>
    </c:plotArea>
    <c:plotVisOnly val="1"/>
    <c:dispBlanksAs val="gap"/>
    <c:showDLblsOverMax val="0"/>
  </c:chart>
  <c:spPr>
    <a:solidFill>
      <a:schemeClr val="bg1"/>
    </a:solidFill>
    <a:ln w="9525" cap="flat" cmpd="sng" algn="ctr">
      <a:solidFill>
        <a:srgbClr val="F47704"/>
      </a:solidFill>
      <a:round/>
    </a:ln>
    <a:effectLst/>
  </c:spPr>
  <c:txPr>
    <a:bodyPr/>
    <a:lstStyle/>
    <a:p>
      <a:pPr>
        <a:defRPr/>
      </a:pPr>
      <a:endParaRPr lang="fr-FR"/>
    </a:p>
  </c:txPr>
  <c:printSettings>
    <c:headerFooter/>
    <c:pageMargins b="0.75" l="0.7" r="0.7" t="0.75" header="0.3" footer="0.3"/>
    <c:pageSetup/>
  </c:printSettings>
</c:chartSpace>
</file>

<file path=xl/charts/chart1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spPr>
            <a:ln w="28575" cap="rnd">
              <a:solidFill>
                <a:schemeClr val="tx1"/>
              </a:solidFill>
              <a:round/>
            </a:ln>
            <a:effectLst/>
          </c:spPr>
          <c:marker>
            <c:symbol val="none"/>
          </c:marker>
          <c:cat>
            <c:numRef>
              <c:f>Ga!$B$4:$B$15</c:f>
              <c:numCache>
                <c:formatCode>mmm\-yy</c:formatCode>
                <c:ptCount val="12"/>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numCache>
            </c:numRef>
          </c:cat>
          <c:val>
            <c:numRef>
              <c:f>Ga!$I$4:$I$15</c:f>
              <c:numCache>
                <c:formatCode>0.00%</c:formatCode>
                <c:ptCount val="12"/>
                <c:pt idx="0">
                  <c:v>0.78600000000000003</c:v>
                </c:pt>
                <c:pt idx="1">
                  <c:v>0.86250000000000004</c:v>
                </c:pt>
                <c:pt idx="2">
                  <c:v>0.76</c:v>
                </c:pt>
              </c:numCache>
            </c:numRef>
          </c:val>
          <c:smooth val="0"/>
          <c:extLst>
            <c:ext xmlns:c16="http://schemas.microsoft.com/office/drawing/2014/chart" uri="{C3380CC4-5D6E-409C-BE32-E72D297353CC}">
              <c16:uniqueId val="{00000000-1D8E-4C49-919C-33DC63C3544E}"/>
            </c:ext>
          </c:extLst>
        </c:ser>
        <c:dLbls>
          <c:showLegendKey val="0"/>
          <c:showVal val="0"/>
          <c:showCatName val="0"/>
          <c:showSerName val="0"/>
          <c:showPercent val="0"/>
          <c:showBubbleSize val="0"/>
        </c:dLbls>
        <c:smooth val="0"/>
        <c:axId val="534540576"/>
        <c:axId val="379061008"/>
      </c:lineChart>
      <c:dateAx>
        <c:axId val="534540576"/>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79061008"/>
        <c:crosses val="autoZero"/>
        <c:auto val="1"/>
        <c:lblOffset val="100"/>
        <c:baseTimeUnit val="months"/>
      </c:dateAx>
      <c:valAx>
        <c:axId val="3790610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34540576"/>
        <c:crosses val="autoZero"/>
        <c:crossBetween val="between"/>
      </c:valAx>
      <c:spPr>
        <a:noFill/>
        <a:ln>
          <a:noFill/>
        </a:ln>
        <a:effectLst/>
      </c:spPr>
    </c:plotArea>
    <c:plotVisOnly val="1"/>
    <c:dispBlanksAs val="gap"/>
    <c:showDLblsOverMax val="0"/>
  </c:chart>
  <c:spPr>
    <a:solidFill>
      <a:schemeClr val="bg1"/>
    </a:solidFill>
    <a:ln w="9525" cap="flat" cmpd="sng" algn="ctr">
      <a:solidFill>
        <a:srgbClr val="F47704"/>
      </a:solidFill>
      <a:round/>
    </a:ln>
    <a:effectLst/>
  </c:spPr>
  <c:txPr>
    <a:bodyPr/>
    <a:lstStyle/>
    <a:p>
      <a:pPr>
        <a:defRPr/>
      </a:pPr>
      <a:endParaRPr lang="fr-FR"/>
    </a:p>
  </c:txPr>
  <c:printSettings>
    <c:headerFooter/>
    <c:pageMargins b="0.75" l="0.7" r="0.7" t="0.75" header="0.3" footer="0.3"/>
    <c:pageSetup/>
  </c:printSettings>
</c:chartSpace>
</file>

<file path=xl/charts/chart1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spPr>
            <a:ln w="28575" cap="rnd">
              <a:solidFill>
                <a:schemeClr val="tx1"/>
              </a:solidFill>
              <a:round/>
            </a:ln>
            <a:effectLst/>
          </c:spPr>
          <c:marker>
            <c:symbol val="none"/>
          </c:marker>
          <c:cat>
            <c:numRef>
              <c:f>Ga!$B$4:$B$15</c:f>
              <c:numCache>
                <c:formatCode>mmm\-yy</c:formatCode>
                <c:ptCount val="12"/>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numCache>
            </c:numRef>
          </c:cat>
          <c:val>
            <c:numRef>
              <c:f>Ga!$K$4:$K$15</c:f>
              <c:numCache>
                <c:formatCode>0.00%</c:formatCode>
                <c:ptCount val="12"/>
                <c:pt idx="0">
                  <c:v>0.80900000000000005</c:v>
                </c:pt>
                <c:pt idx="1">
                  <c:v>0.90059999999999996</c:v>
                </c:pt>
                <c:pt idx="2">
                  <c:v>0.85599999999999998</c:v>
                </c:pt>
              </c:numCache>
            </c:numRef>
          </c:val>
          <c:smooth val="0"/>
          <c:extLst>
            <c:ext xmlns:c16="http://schemas.microsoft.com/office/drawing/2014/chart" uri="{C3380CC4-5D6E-409C-BE32-E72D297353CC}">
              <c16:uniqueId val="{00000000-9E6F-40D3-885D-751C82A25DF9}"/>
            </c:ext>
          </c:extLst>
        </c:ser>
        <c:dLbls>
          <c:showLegendKey val="0"/>
          <c:showVal val="0"/>
          <c:showCatName val="0"/>
          <c:showSerName val="0"/>
          <c:showPercent val="0"/>
          <c:showBubbleSize val="0"/>
        </c:dLbls>
        <c:smooth val="0"/>
        <c:axId val="601411336"/>
        <c:axId val="601405432"/>
      </c:lineChart>
      <c:dateAx>
        <c:axId val="601411336"/>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1405432"/>
        <c:crosses val="autoZero"/>
        <c:auto val="1"/>
        <c:lblOffset val="100"/>
        <c:baseTimeUnit val="months"/>
      </c:dateAx>
      <c:valAx>
        <c:axId val="60140543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1411336"/>
        <c:crosses val="autoZero"/>
        <c:crossBetween val="between"/>
      </c:valAx>
      <c:spPr>
        <a:noFill/>
        <a:ln>
          <a:noFill/>
        </a:ln>
        <a:effectLst/>
      </c:spPr>
    </c:plotArea>
    <c:plotVisOnly val="1"/>
    <c:dispBlanksAs val="gap"/>
    <c:showDLblsOverMax val="0"/>
  </c:chart>
  <c:spPr>
    <a:solidFill>
      <a:schemeClr val="bg1"/>
    </a:solidFill>
    <a:ln w="9525" cap="flat" cmpd="sng" algn="ctr">
      <a:solidFill>
        <a:srgbClr val="F47704"/>
      </a:solidFill>
      <a:round/>
    </a:ln>
    <a:effectLst/>
  </c:spPr>
  <c:txPr>
    <a:bodyPr/>
    <a:lstStyle/>
    <a:p>
      <a:pPr>
        <a:defRPr/>
      </a:pPr>
      <a:endParaRPr lang="fr-FR"/>
    </a:p>
  </c:txPr>
  <c:printSettings>
    <c:headerFooter/>
    <c:pageMargins b="0.75" l="0.7" r="0.7" t="0.75" header="0.3" footer="0.3"/>
    <c:pageSetup/>
  </c:printSettings>
</c:chartSpace>
</file>

<file path=xl/charts/chart1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Ga!$Q$3</c:f>
              <c:strCache>
                <c:ptCount val="1"/>
                <c:pt idx="0">
                  <c:v>8.  Taux de conversions 
via les réseaux sociaux</c:v>
                </c:pt>
              </c:strCache>
            </c:strRef>
          </c:tx>
          <c:spPr>
            <a:ln w="28575" cap="rnd">
              <a:solidFill>
                <a:schemeClr val="tx1"/>
              </a:solidFill>
              <a:round/>
            </a:ln>
            <a:effectLst/>
          </c:spPr>
          <c:marker>
            <c:symbol val="none"/>
          </c:marker>
          <c:cat>
            <c:numRef>
              <c:f>Ga!$B$4:$B$15</c:f>
              <c:numCache>
                <c:formatCode>mmm\-yy</c:formatCode>
                <c:ptCount val="12"/>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numCache>
            </c:numRef>
          </c:cat>
          <c:val>
            <c:numRef>
              <c:f>Ga!$Q$4:$Q$15</c:f>
              <c:numCache>
                <c:formatCode>0.00%</c:formatCode>
                <c:ptCount val="12"/>
                <c:pt idx="0">
                  <c:v>0.18367346938775511</c:v>
                </c:pt>
                <c:pt idx="1">
                  <c:v>0.20792079207920791</c:v>
                </c:pt>
                <c:pt idx="2">
                  <c:v>0.6472491909385113</c:v>
                </c:pt>
                <c:pt idx="3">
                  <c:v>#N/A</c:v>
                </c:pt>
                <c:pt idx="4">
                  <c:v>#N/A</c:v>
                </c:pt>
                <c:pt idx="5">
                  <c:v>#N/A</c:v>
                </c:pt>
                <c:pt idx="6">
                  <c:v>#N/A</c:v>
                </c:pt>
                <c:pt idx="7">
                  <c:v>#N/A</c:v>
                </c:pt>
                <c:pt idx="8">
                  <c:v>#N/A</c:v>
                </c:pt>
                <c:pt idx="9">
                  <c:v>#N/A</c:v>
                </c:pt>
                <c:pt idx="10">
                  <c:v>#N/A</c:v>
                </c:pt>
                <c:pt idx="11">
                  <c:v>#N/A</c:v>
                </c:pt>
              </c:numCache>
            </c:numRef>
          </c:val>
          <c:smooth val="0"/>
          <c:extLst>
            <c:ext xmlns:c16="http://schemas.microsoft.com/office/drawing/2014/chart" uri="{C3380CC4-5D6E-409C-BE32-E72D297353CC}">
              <c16:uniqueId val="{00000000-23FC-4B0F-AB34-44D7E7F0F8F3}"/>
            </c:ext>
          </c:extLst>
        </c:ser>
        <c:dLbls>
          <c:showLegendKey val="0"/>
          <c:showVal val="0"/>
          <c:showCatName val="0"/>
          <c:showSerName val="0"/>
          <c:showPercent val="0"/>
          <c:showBubbleSize val="0"/>
        </c:dLbls>
        <c:smooth val="0"/>
        <c:axId val="534540576"/>
        <c:axId val="379061008"/>
      </c:lineChart>
      <c:dateAx>
        <c:axId val="534540576"/>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79061008"/>
        <c:crosses val="autoZero"/>
        <c:auto val="1"/>
        <c:lblOffset val="100"/>
        <c:baseTimeUnit val="months"/>
      </c:dateAx>
      <c:valAx>
        <c:axId val="3790610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34540576"/>
        <c:crosses val="autoZero"/>
        <c:crossBetween val="between"/>
      </c:valAx>
      <c:spPr>
        <a:noFill/>
        <a:ln>
          <a:noFill/>
        </a:ln>
        <a:effectLst/>
      </c:spPr>
    </c:plotArea>
    <c:plotVisOnly val="1"/>
    <c:dispBlanksAs val="gap"/>
    <c:showDLblsOverMax val="0"/>
  </c:chart>
  <c:spPr>
    <a:solidFill>
      <a:schemeClr val="bg1"/>
    </a:solidFill>
    <a:ln w="9525" cap="flat" cmpd="sng" algn="ctr">
      <a:solidFill>
        <a:srgbClr val="F47704"/>
      </a:solidFill>
      <a:round/>
    </a:ln>
    <a:effectLst/>
  </c:spPr>
  <c:txPr>
    <a:bodyPr/>
    <a:lstStyle/>
    <a:p>
      <a:pPr>
        <a:defRPr/>
      </a:pPr>
      <a:endParaRPr lang="fr-FR"/>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1"/>
          <c:order val="0"/>
          <c:spPr>
            <a:ln>
              <a:solidFill>
                <a:schemeClr val="tx1"/>
              </a:solidFill>
            </a:ln>
          </c:spPr>
          <c:marker>
            <c:symbol val="none"/>
          </c:marker>
          <c:cat>
            <c:numRef>
              <c:f>FB!$B$4:$B$15</c:f>
              <c:numCache>
                <c:formatCode>mmm\-yy</c:formatCode>
                <c:ptCount val="12"/>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numCache>
            </c:numRef>
          </c:cat>
          <c:val>
            <c:numRef>
              <c:f>FB!$Q$4:$Q$15</c:f>
              <c:numCache>
                <c:formatCode>#,##0</c:formatCode>
                <c:ptCount val="12"/>
                <c:pt idx="0">
                  <c:v>103</c:v>
                </c:pt>
                <c:pt idx="1">
                  <c:v>321</c:v>
                </c:pt>
                <c:pt idx="2">
                  <c:v>289</c:v>
                </c:pt>
              </c:numCache>
            </c:numRef>
          </c:val>
          <c:smooth val="0"/>
          <c:extLst>
            <c:ext xmlns:c16="http://schemas.microsoft.com/office/drawing/2014/chart" uri="{C3380CC4-5D6E-409C-BE32-E72D297353CC}">
              <c16:uniqueId val="{00000003-E21D-4678-8D2C-B556999991E6}"/>
            </c:ext>
          </c:extLst>
        </c:ser>
        <c:ser>
          <c:idx val="0"/>
          <c:order val="1"/>
          <c:spPr>
            <a:ln w="28575" cap="rnd">
              <a:solidFill>
                <a:schemeClr val="tx1"/>
              </a:solidFill>
              <a:round/>
            </a:ln>
            <a:effectLst/>
          </c:spPr>
          <c:marker>
            <c:symbol val="none"/>
          </c:marker>
          <c:cat>
            <c:numRef>
              <c:f>FB!$B$4:$B$15</c:f>
              <c:numCache>
                <c:formatCode>mmm\-yy</c:formatCode>
                <c:ptCount val="12"/>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numCache>
            </c:numRef>
          </c:cat>
          <c:val>
            <c:numRef>
              <c:f>FB!$Q$4:$Q$15</c:f>
              <c:numCache>
                <c:formatCode>#,##0</c:formatCode>
                <c:ptCount val="12"/>
                <c:pt idx="0">
                  <c:v>103</c:v>
                </c:pt>
                <c:pt idx="1">
                  <c:v>321</c:v>
                </c:pt>
                <c:pt idx="2">
                  <c:v>289</c:v>
                </c:pt>
              </c:numCache>
            </c:numRef>
          </c:val>
          <c:smooth val="0"/>
          <c:extLst>
            <c:ext xmlns:c16="http://schemas.microsoft.com/office/drawing/2014/chart" uri="{C3380CC4-5D6E-409C-BE32-E72D297353CC}">
              <c16:uniqueId val="{00000002-E21D-4678-8D2C-B556999991E6}"/>
            </c:ext>
          </c:extLst>
        </c:ser>
        <c:dLbls>
          <c:showLegendKey val="0"/>
          <c:showVal val="0"/>
          <c:showCatName val="0"/>
          <c:showSerName val="0"/>
          <c:showPercent val="0"/>
          <c:showBubbleSize val="0"/>
        </c:dLbls>
        <c:smooth val="0"/>
        <c:axId val="536919680"/>
        <c:axId val="536917712"/>
      </c:lineChart>
      <c:dateAx>
        <c:axId val="536919680"/>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36917712"/>
        <c:crosses val="autoZero"/>
        <c:auto val="1"/>
        <c:lblOffset val="100"/>
        <c:baseTimeUnit val="months"/>
      </c:dateAx>
      <c:valAx>
        <c:axId val="5369177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36919680"/>
        <c:crosses val="autoZero"/>
        <c:crossBetween val="between"/>
      </c:valAx>
    </c:plotArea>
    <c:plotVisOnly val="1"/>
    <c:dispBlanksAs val="gap"/>
    <c:showDLblsOverMax val="0"/>
  </c:chart>
  <c:spPr>
    <a:solidFill>
      <a:schemeClr val="bg1"/>
    </a:solidFill>
    <a:ln w="9525" cap="flat" cmpd="sng" algn="ctr">
      <a:solidFill>
        <a:srgbClr val="3B5998"/>
      </a:solidFill>
      <a:round/>
    </a:ln>
    <a:effectLst/>
  </c:spPr>
  <c:txPr>
    <a:bodyPr/>
    <a:lstStyle/>
    <a:p>
      <a:pPr>
        <a:defRPr/>
      </a:pPr>
      <a:endParaRPr lang="fr-FR"/>
    </a:p>
  </c:txPr>
  <c:printSettings>
    <c:headerFooter/>
    <c:pageMargins b="0.75" l="0.7" r="0.7" t="0.75" header="0.3" footer="0.3"/>
    <c:pageSetup/>
  </c:printSettings>
</c:chartSpace>
</file>

<file path=xl/charts/chart1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Tw!$C$3</c:f>
              <c:strCache>
                <c:ptCount val="1"/>
                <c:pt idx="0">
                  <c:v>1. Nombre d'abonnés 
(à la fin de la période)</c:v>
                </c:pt>
              </c:strCache>
            </c:strRef>
          </c:tx>
          <c:spPr>
            <a:ln w="28575" cap="rnd">
              <a:solidFill>
                <a:schemeClr val="tx1"/>
              </a:solidFill>
              <a:round/>
            </a:ln>
            <a:effectLst/>
          </c:spPr>
          <c:marker>
            <c:symbol val="none"/>
          </c:marker>
          <c:cat>
            <c:numRef>
              <c:f>Tw!$B$4:$B$15</c:f>
              <c:numCache>
                <c:formatCode>mmm\-yy</c:formatCode>
                <c:ptCount val="12"/>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numCache>
            </c:numRef>
          </c:cat>
          <c:val>
            <c:numRef>
              <c:f>Tw!$C$4:$C$15</c:f>
              <c:numCache>
                <c:formatCode>#,##0</c:formatCode>
                <c:ptCount val="12"/>
                <c:pt idx="0">
                  <c:v>340</c:v>
                </c:pt>
                <c:pt idx="1">
                  <c:v>405</c:v>
                </c:pt>
                <c:pt idx="2">
                  <c:v>487</c:v>
                </c:pt>
              </c:numCache>
            </c:numRef>
          </c:val>
          <c:smooth val="0"/>
          <c:extLst>
            <c:ext xmlns:c16="http://schemas.microsoft.com/office/drawing/2014/chart" uri="{C3380CC4-5D6E-409C-BE32-E72D297353CC}">
              <c16:uniqueId val="{00000000-39E0-4043-833E-95F0462D970D}"/>
            </c:ext>
          </c:extLst>
        </c:ser>
        <c:dLbls>
          <c:showLegendKey val="0"/>
          <c:showVal val="0"/>
          <c:showCatName val="0"/>
          <c:showSerName val="0"/>
          <c:showPercent val="0"/>
          <c:showBubbleSize val="0"/>
        </c:dLbls>
        <c:smooth val="0"/>
        <c:axId val="357339264"/>
        <c:axId val="357339592"/>
      </c:lineChart>
      <c:dateAx>
        <c:axId val="357339264"/>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57339592"/>
        <c:crosses val="autoZero"/>
        <c:auto val="1"/>
        <c:lblOffset val="100"/>
        <c:baseTimeUnit val="months"/>
      </c:dateAx>
      <c:valAx>
        <c:axId val="3573395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57339264"/>
        <c:crosses val="autoZero"/>
        <c:crossBetween val="between"/>
      </c:valAx>
      <c:spPr>
        <a:noFill/>
        <a:ln>
          <a:noFill/>
        </a:ln>
        <a:effectLst/>
      </c:spPr>
    </c:plotArea>
    <c:plotVisOnly val="1"/>
    <c:dispBlanksAs val="gap"/>
    <c:showDLblsOverMax val="0"/>
  </c:chart>
  <c:spPr>
    <a:solidFill>
      <a:schemeClr val="bg1"/>
    </a:solidFill>
    <a:ln w="9525" cap="flat" cmpd="sng" algn="ctr">
      <a:solidFill>
        <a:srgbClr val="00ACED"/>
      </a:solidFill>
      <a:round/>
    </a:ln>
    <a:effectLst/>
  </c:spPr>
  <c:txPr>
    <a:bodyPr/>
    <a:lstStyle/>
    <a:p>
      <a:pPr>
        <a:defRPr/>
      </a:pPr>
      <a:endParaRPr lang="fr-FR"/>
    </a:p>
  </c:txPr>
  <c:printSettings>
    <c:headerFooter/>
    <c:pageMargins b="0.75" l="0.7" r="0.7" t="0.75" header="0.3" footer="0.3"/>
    <c:pageSetup/>
  </c:printSettings>
</c:chartSpace>
</file>

<file path=xl/charts/chart1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Tw!$E$3</c:f>
              <c:strCache>
                <c:ptCount val="1"/>
                <c:pt idx="0">
                  <c:v>2. Visites du profil </c:v>
                </c:pt>
              </c:strCache>
            </c:strRef>
          </c:tx>
          <c:spPr>
            <a:ln w="28575" cap="rnd">
              <a:solidFill>
                <a:schemeClr val="tx1"/>
              </a:solidFill>
              <a:round/>
            </a:ln>
            <a:effectLst/>
          </c:spPr>
          <c:marker>
            <c:symbol val="none"/>
          </c:marker>
          <c:cat>
            <c:numRef>
              <c:f>Tw!$B$4:$B$15</c:f>
              <c:numCache>
                <c:formatCode>mmm\-yy</c:formatCode>
                <c:ptCount val="12"/>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numCache>
            </c:numRef>
          </c:cat>
          <c:val>
            <c:numRef>
              <c:f>Tw!$E$4:$E$15</c:f>
              <c:numCache>
                <c:formatCode>#,##0</c:formatCode>
                <c:ptCount val="12"/>
                <c:pt idx="0">
                  <c:v>65</c:v>
                </c:pt>
                <c:pt idx="1">
                  <c:v>24</c:v>
                </c:pt>
                <c:pt idx="2">
                  <c:v>72</c:v>
                </c:pt>
              </c:numCache>
            </c:numRef>
          </c:val>
          <c:smooth val="0"/>
          <c:extLst>
            <c:ext xmlns:c16="http://schemas.microsoft.com/office/drawing/2014/chart" uri="{C3380CC4-5D6E-409C-BE32-E72D297353CC}">
              <c16:uniqueId val="{00000000-F114-4A04-B4C8-5515B9DB18B1}"/>
            </c:ext>
          </c:extLst>
        </c:ser>
        <c:dLbls>
          <c:showLegendKey val="0"/>
          <c:showVal val="0"/>
          <c:showCatName val="0"/>
          <c:showSerName val="0"/>
          <c:showPercent val="0"/>
          <c:showBubbleSize val="0"/>
        </c:dLbls>
        <c:smooth val="0"/>
        <c:axId val="604614104"/>
        <c:axId val="604610496"/>
      </c:lineChart>
      <c:dateAx>
        <c:axId val="604614104"/>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4610496"/>
        <c:crosses val="autoZero"/>
        <c:auto val="1"/>
        <c:lblOffset val="100"/>
        <c:baseTimeUnit val="months"/>
      </c:dateAx>
      <c:valAx>
        <c:axId val="60461049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4614104"/>
        <c:crosses val="autoZero"/>
        <c:crossBetween val="between"/>
      </c:valAx>
      <c:spPr>
        <a:noFill/>
        <a:ln>
          <a:noFill/>
        </a:ln>
        <a:effectLst/>
      </c:spPr>
    </c:plotArea>
    <c:plotVisOnly val="1"/>
    <c:dispBlanksAs val="gap"/>
    <c:showDLblsOverMax val="0"/>
  </c:chart>
  <c:spPr>
    <a:solidFill>
      <a:schemeClr val="bg1"/>
    </a:solidFill>
    <a:ln w="9525" cap="flat" cmpd="sng" algn="ctr">
      <a:solidFill>
        <a:srgbClr val="00ACED"/>
      </a:solidFill>
      <a:round/>
    </a:ln>
    <a:effectLst/>
  </c:spPr>
  <c:txPr>
    <a:bodyPr/>
    <a:lstStyle/>
    <a:p>
      <a:pPr>
        <a:defRPr/>
      </a:pPr>
      <a:endParaRPr lang="fr-FR"/>
    </a:p>
  </c:txPr>
  <c:printSettings>
    <c:headerFooter/>
    <c:pageMargins b="0.75" l="0.7" r="0.7" t="0.75" header="0.3" footer="0.3"/>
    <c:pageSetup/>
  </c:printSettings>
</c:chartSpace>
</file>

<file path=xl/charts/chart1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Tw!$G$3</c:f>
              <c:strCache>
                <c:ptCount val="1"/>
                <c:pt idx="0">
                  <c:v>3. Nombre de tweets</c:v>
                </c:pt>
              </c:strCache>
            </c:strRef>
          </c:tx>
          <c:spPr>
            <a:ln w="28575" cap="rnd">
              <a:solidFill>
                <a:schemeClr val="tx1"/>
              </a:solidFill>
              <a:round/>
            </a:ln>
            <a:effectLst/>
          </c:spPr>
          <c:marker>
            <c:symbol val="none"/>
          </c:marker>
          <c:cat>
            <c:numRef>
              <c:f>Tw!$B$4:$B$15</c:f>
              <c:numCache>
                <c:formatCode>mmm\-yy</c:formatCode>
                <c:ptCount val="12"/>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numCache>
            </c:numRef>
          </c:cat>
          <c:val>
            <c:numRef>
              <c:f>Tw!$G$4:$G$15</c:f>
              <c:numCache>
                <c:formatCode>#,##0</c:formatCode>
                <c:ptCount val="12"/>
                <c:pt idx="0">
                  <c:v>18</c:v>
                </c:pt>
                <c:pt idx="1">
                  <c:v>12</c:v>
                </c:pt>
                <c:pt idx="2">
                  <c:v>21</c:v>
                </c:pt>
              </c:numCache>
            </c:numRef>
          </c:val>
          <c:smooth val="0"/>
          <c:extLst>
            <c:ext xmlns:c16="http://schemas.microsoft.com/office/drawing/2014/chart" uri="{C3380CC4-5D6E-409C-BE32-E72D297353CC}">
              <c16:uniqueId val="{00000000-E9C7-4879-BCDB-360375C43D0A}"/>
            </c:ext>
          </c:extLst>
        </c:ser>
        <c:dLbls>
          <c:showLegendKey val="0"/>
          <c:showVal val="0"/>
          <c:showCatName val="0"/>
          <c:showSerName val="0"/>
          <c:showPercent val="0"/>
          <c:showBubbleSize val="0"/>
        </c:dLbls>
        <c:smooth val="0"/>
        <c:axId val="357335984"/>
        <c:axId val="357337624"/>
      </c:lineChart>
      <c:dateAx>
        <c:axId val="357335984"/>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57337624"/>
        <c:crosses val="autoZero"/>
        <c:auto val="1"/>
        <c:lblOffset val="100"/>
        <c:baseTimeUnit val="months"/>
      </c:dateAx>
      <c:valAx>
        <c:axId val="35733762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57335984"/>
        <c:crosses val="autoZero"/>
        <c:crossBetween val="between"/>
      </c:valAx>
      <c:spPr>
        <a:noFill/>
        <a:ln>
          <a:noFill/>
        </a:ln>
        <a:effectLst/>
      </c:spPr>
    </c:plotArea>
    <c:plotVisOnly val="1"/>
    <c:dispBlanksAs val="gap"/>
    <c:showDLblsOverMax val="0"/>
  </c:chart>
  <c:spPr>
    <a:solidFill>
      <a:schemeClr val="bg1"/>
    </a:solidFill>
    <a:ln w="9525" cap="flat" cmpd="sng" algn="ctr">
      <a:solidFill>
        <a:srgbClr val="00ACED"/>
      </a:solidFill>
      <a:round/>
    </a:ln>
    <a:effectLst/>
  </c:spPr>
  <c:txPr>
    <a:bodyPr/>
    <a:lstStyle/>
    <a:p>
      <a:pPr>
        <a:defRPr/>
      </a:pPr>
      <a:endParaRPr lang="fr-FR"/>
    </a:p>
  </c:txPr>
  <c:printSettings>
    <c:headerFooter/>
    <c:pageMargins b="0.75" l="0.7" r="0.7" t="0.75" header="0.3" footer="0.3"/>
    <c:pageSetup/>
  </c:printSettings>
</c:chartSpace>
</file>

<file path=xl/charts/chart1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Tw!$I$3</c:f>
              <c:strCache>
                <c:ptCount val="1"/>
                <c:pt idx="0">
                  <c:v>4. Nombre d'impressions</c:v>
                </c:pt>
              </c:strCache>
            </c:strRef>
          </c:tx>
          <c:spPr>
            <a:ln w="28575" cap="rnd">
              <a:solidFill>
                <a:schemeClr val="tx1"/>
              </a:solidFill>
              <a:round/>
            </a:ln>
            <a:effectLst/>
          </c:spPr>
          <c:marker>
            <c:symbol val="none"/>
          </c:marker>
          <c:cat>
            <c:numRef>
              <c:f>Tw!$B$4:$B$15</c:f>
              <c:numCache>
                <c:formatCode>mmm\-yy</c:formatCode>
                <c:ptCount val="12"/>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numCache>
            </c:numRef>
          </c:cat>
          <c:val>
            <c:numRef>
              <c:f>Tw!$I$4:$I$15</c:f>
              <c:numCache>
                <c:formatCode>#,##0</c:formatCode>
                <c:ptCount val="12"/>
                <c:pt idx="0">
                  <c:v>4500</c:v>
                </c:pt>
                <c:pt idx="1">
                  <c:v>3800</c:v>
                </c:pt>
                <c:pt idx="2">
                  <c:v>10006</c:v>
                </c:pt>
              </c:numCache>
            </c:numRef>
          </c:val>
          <c:smooth val="0"/>
          <c:extLst>
            <c:ext xmlns:c16="http://schemas.microsoft.com/office/drawing/2014/chart" uri="{C3380CC4-5D6E-409C-BE32-E72D297353CC}">
              <c16:uniqueId val="{00000000-86C3-45E6-9CD4-07135D48765F}"/>
            </c:ext>
          </c:extLst>
        </c:ser>
        <c:dLbls>
          <c:showLegendKey val="0"/>
          <c:showVal val="0"/>
          <c:showCatName val="0"/>
          <c:showSerName val="0"/>
          <c:showPercent val="0"/>
          <c:showBubbleSize val="0"/>
        </c:dLbls>
        <c:smooth val="0"/>
        <c:axId val="605044936"/>
        <c:axId val="605044280"/>
      </c:lineChart>
      <c:dateAx>
        <c:axId val="605044936"/>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5044280"/>
        <c:crosses val="autoZero"/>
        <c:auto val="1"/>
        <c:lblOffset val="100"/>
        <c:baseTimeUnit val="months"/>
      </c:dateAx>
      <c:valAx>
        <c:axId val="60504428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5044936"/>
        <c:crosses val="autoZero"/>
        <c:crossBetween val="between"/>
      </c:valAx>
      <c:spPr>
        <a:noFill/>
        <a:ln>
          <a:noFill/>
        </a:ln>
        <a:effectLst/>
      </c:spPr>
    </c:plotArea>
    <c:plotVisOnly val="1"/>
    <c:dispBlanksAs val="gap"/>
    <c:showDLblsOverMax val="0"/>
  </c:chart>
  <c:spPr>
    <a:solidFill>
      <a:schemeClr val="bg1"/>
    </a:solidFill>
    <a:ln w="9525" cap="flat" cmpd="sng" algn="ctr">
      <a:solidFill>
        <a:srgbClr val="00ACED"/>
      </a:solidFill>
      <a:round/>
    </a:ln>
    <a:effectLst/>
  </c:spPr>
  <c:txPr>
    <a:bodyPr/>
    <a:lstStyle/>
    <a:p>
      <a:pPr>
        <a:defRPr/>
      </a:pPr>
      <a:endParaRPr lang="fr-FR"/>
    </a:p>
  </c:txPr>
  <c:printSettings>
    <c:headerFooter/>
    <c:pageMargins b="0.75" l="0.7" r="0.7" t="0.75" header="0.3" footer="0.3"/>
    <c:pageSetup/>
  </c:printSettings>
</c:chartSpace>
</file>

<file path=xl/charts/chart1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Tw!$U$3</c:f>
              <c:strCache>
                <c:ptCount val="1"/>
                <c:pt idx="0">
                  <c:v>10. Vues de vidéos </c:v>
                </c:pt>
              </c:strCache>
            </c:strRef>
          </c:tx>
          <c:spPr>
            <a:ln w="28575" cap="rnd">
              <a:solidFill>
                <a:schemeClr val="tx1"/>
              </a:solidFill>
              <a:round/>
            </a:ln>
            <a:effectLst/>
          </c:spPr>
          <c:marker>
            <c:symbol val="none"/>
          </c:marker>
          <c:cat>
            <c:numRef>
              <c:f>Tw!$B$4:$B$15</c:f>
              <c:numCache>
                <c:formatCode>mmm\-yy</c:formatCode>
                <c:ptCount val="12"/>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numCache>
            </c:numRef>
          </c:cat>
          <c:val>
            <c:numRef>
              <c:f>Tw!$U$4:$U$15</c:f>
              <c:numCache>
                <c:formatCode>#,##0</c:formatCode>
                <c:ptCount val="12"/>
                <c:pt idx="0">
                  <c:v>4</c:v>
                </c:pt>
                <c:pt idx="1">
                  <c:v>6</c:v>
                </c:pt>
                <c:pt idx="2">
                  <c:v>2</c:v>
                </c:pt>
              </c:numCache>
            </c:numRef>
          </c:val>
          <c:smooth val="0"/>
          <c:extLst>
            <c:ext xmlns:c16="http://schemas.microsoft.com/office/drawing/2014/chart" uri="{C3380CC4-5D6E-409C-BE32-E72D297353CC}">
              <c16:uniqueId val="{00000000-F8C4-41B9-8385-9D918D36933A}"/>
            </c:ext>
          </c:extLst>
        </c:ser>
        <c:dLbls>
          <c:showLegendKey val="0"/>
          <c:showVal val="0"/>
          <c:showCatName val="0"/>
          <c:showSerName val="0"/>
          <c:showPercent val="0"/>
          <c:showBubbleSize val="0"/>
        </c:dLbls>
        <c:smooth val="0"/>
        <c:axId val="604614104"/>
        <c:axId val="604610496"/>
      </c:lineChart>
      <c:dateAx>
        <c:axId val="604614104"/>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4610496"/>
        <c:crosses val="autoZero"/>
        <c:auto val="1"/>
        <c:lblOffset val="100"/>
        <c:baseTimeUnit val="months"/>
      </c:dateAx>
      <c:valAx>
        <c:axId val="60461049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4614104"/>
        <c:crosses val="autoZero"/>
        <c:crossBetween val="between"/>
      </c:valAx>
      <c:spPr>
        <a:noFill/>
        <a:ln>
          <a:noFill/>
        </a:ln>
        <a:effectLst/>
      </c:spPr>
    </c:plotArea>
    <c:plotVisOnly val="1"/>
    <c:dispBlanksAs val="gap"/>
    <c:showDLblsOverMax val="0"/>
  </c:chart>
  <c:spPr>
    <a:solidFill>
      <a:schemeClr val="bg1"/>
    </a:solidFill>
    <a:ln w="9525" cap="flat" cmpd="sng" algn="ctr">
      <a:solidFill>
        <a:srgbClr val="00ACED"/>
      </a:solidFill>
      <a:round/>
    </a:ln>
    <a:effectLst/>
  </c:spPr>
  <c:txPr>
    <a:bodyPr/>
    <a:lstStyle/>
    <a:p>
      <a:pPr>
        <a:defRPr/>
      </a:pPr>
      <a:endParaRPr lang="fr-FR"/>
    </a:p>
  </c:txPr>
  <c:printSettings>
    <c:headerFooter/>
    <c:pageMargins b="0.75" l="0.7" r="0.7" t="0.75" header="0.3" footer="0.3"/>
    <c:pageSetup/>
  </c:printSettings>
</c:chartSpace>
</file>

<file path=xl/charts/chart1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Tw!$K$3</c:f>
              <c:strCache>
                <c:ptCount val="1"/>
                <c:pt idx="0">
                  <c:v>5. Nombre de clics</c:v>
                </c:pt>
              </c:strCache>
            </c:strRef>
          </c:tx>
          <c:spPr>
            <a:ln w="28575" cap="rnd">
              <a:solidFill>
                <a:schemeClr val="tx1"/>
              </a:solidFill>
              <a:round/>
            </a:ln>
            <a:effectLst/>
          </c:spPr>
          <c:marker>
            <c:symbol val="none"/>
          </c:marker>
          <c:cat>
            <c:numRef>
              <c:f>Tw!$B$4:$B$15</c:f>
              <c:numCache>
                <c:formatCode>mmm\-yy</c:formatCode>
                <c:ptCount val="12"/>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numCache>
            </c:numRef>
          </c:cat>
          <c:val>
            <c:numRef>
              <c:f>Tw!$K$4:$K$15</c:f>
              <c:numCache>
                <c:formatCode>#,##0</c:formatCode>
                <c:ptCount val="12"/>
                <c:pt idx="0">
                  <c:v>12</c:v>
                </c:pt>
                <c:pt idx="1">
                  <c:v>34</c:v>
                </c:pt>
                <c:pt idx="2">
                  <c:v>56</c:v>
                </c:pt>
              </c:numCache>
            </c:numRef>
          </c:val>
          <c:smooth val="0"/>
          <c:extLst>
            <c:ext xmlns:c16="http://schemas.microsoft.com/office/drawing/2014/chart" uri="{C3380CC4-5D6E-409C-BE32-E72D297353CC}">
              <c16:uniqueId val="{00000000-64C3-49BD-82F7-B24984C27A6F}"/>
            </c:ext>
          </c:extLst>
        </c:ser>
        <c:dLbls>
          <c:showLegendKey val="0"/>
          <c:showVal val="0"/>
          <c:showCatName val="0"/>
          <c:showSerName val="0"/>
          <c:showPercent val="0"/>
          <c:showBubbleSize val="0"/>
        </c:dLbls>
        <c:smooth val="0"/>
        <c:axId val="601318432"/>
        <c:axId val="601315480"/>
      </c:lineChart>
      <c:dateAx>
        <c:axId val="601318432"/>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1315480"/>
        <c:crosses val="autoZero"/>
        <c:auto val="1"/>
        <c:lblOffset val="100"/>
        <c:baseTimeUnit val="months"/>
      </c:dateAx>
      <c:valAx>
        <c:axId val="60131548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1318432"/>
        <c:crosses val="autoZero"/>
        <c:crossBetween val="between"/>
      </c:valAx>
      <c:spPr>
        <a:noFill/>
        <a:ln>
          <a:noFill/>
        </a:ln>
        <a:effectLst/>
      </c:spPr>
    </c:plotArea>
    <c:plotVisOnly val="1"/>
    <c:dispBlanksAs val="gap"/>
    <c:showDLblsOverMax val="0"/>
  </c:chart>
  <c:spPr>
    <a:solidFill>
      <a:schemeClr val="bg1"/>
    </a:solidFill>
    <a:ln w="9525" cap="flat" cmpd="sng" algn="ctr">
      <a:solidFill>
        <a:srgbClr val="00ACED"/>
      </a:solidFill>
      <a:round/>
    </a:ln>
    <a:effectLst/>
  </c:spPr>
  <c:txPr>
    <a:bodyPr/>
    <a:lstStyle/>
    <a:p>
      <a:pPr>
        <a:defRPr/>
      </a:pPr>
      <a:endParaRPr lang="fr-FR"/>
    </a:p>
  </c:txPr>
  <c:printSettings>
    <c:headerFooter/>
    <c:pageMargins b="0.75" l="0.7" r="0.7" t="0.75" header="0.3" footer="0.3"/>
    <c:pageSetup/>
  </c:printSettings>
</c:chartSpace>
</file>

<file path=xl/charts/chart1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Tw!$M$3</c:f>
              <c:strCache>
                <c:ptCount val="1"/>
                <c:pt idx="0">
                  <c:v>6. Nombre de retweets</c:v>
                </c:pt>
              </c:strCache>
            </c:strRef>
          </c:tx>
          <c:spPr>
            <a:ln w="28575" cap="rnd">
              <a:solidFill>
                <a:schemeClr val="tx1"/>
              </a:solidFill>
              <a:round/>
            </a:ln>
            <a:effectLst/>
          </c:spPr>
          <c:marker>
            <c:symbol val="none"/>
          </c:marker>
          <c:cat>
            <c:numRef>
              <c:f>Tw!$B$4:$B$15</c:f>
              <c:numCache>
                <c:formatCode>mmm\-yy</c:formatCode>
                <c:ptCount val="12"/>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numCache>
            </c:numRef>
          </c:cat>
          <c:val>
            <c:numRef>
              <c:f>Tw!$M$4:$M$15</c:f>
              <c:numCache>
                <c:formatCode>#,##0</c:formatCode>
                <c:ptCount val="12"/>
                <c:pt idx="0">
                  <c:v>1</c:v>
                </c:pt>
                <c:pt idx="1">
                  <c:v>4</c:v>
                </c:pt>
                <c:pt idx="2">
                  <c:v>4</c:v>
                </c:pt>
              </c:numCache>
            </c:numRef>
          </c:val>
          <c:smooth val="0"/>
          <c:extLst>
            <c:ext xmlns:c16="http://schemas.microsoft.com/office/drawing/2014/chart" uri="{C3380CC4-5D6E-409C-BE32-E72D297353CC}">
              <c16:uniqueId val="{00000000-98BB-4C45-8415-454F1C67678B}"/>
            </c:ext>
          </c:extLst>
        </c:ser>
        <c:dLbls>
          <c:showLegendKey val="0"/>
          <c:showVal val="0"/>
          <c:showCatName val="0"/>
          <c:showSerName val="0"/>
          <c:showPercent val="0"/>
          <c:showBubbleSize val="0"/>
        </c:dLbls>
        <c:smooth val="0"/>
        <c:axId val="601411336"/>
        <c:axId val="601405432"/>
      </c:lineChart>
      <c:dateAx>
        <c:axId val="601411336"/>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1405432"/>
        <c:crosses val="autoZero"/>
        <c:auto val="1"/>
        <c:lblOffset val="100"/>
        <c:baseTimeUnit val="months"/>
      </c:dateAx>
      <c:valAx>
        <c:axId val="60140543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1411336"/>
        <c:crosses val="autoZero"/>
        <c:crossBetween val="between"/>
      </c:valAx>
      <c:spPr>
        <a:noFill/>
        <a:ln>
          <a:noFill/>
        </a:ln>
        <a:effectLst/>
      </c:spPr>
    </c:plotArea>
    <c:plotVisOnly val="1"/>
    <c:dispBlanksAs val="gap"/>
    <c:showDLblsOverMax val="0"/>
  </c:chart>
  <c:spPr>
    <a:solidFill>
      <a:schemeClr val="bg1"/>
    </a:solidFill>
    <a:ln w="9525" cap="flat" cmpd="sng" algn="ctr">
      <a:solidFill>
        <a:srgbClr val="00ACED"/>
      </a:solidFill>
      <a:round/>
    </a:ln>
    <a:effectLst/>
  </c:spPr>
  <c:txPr>
    <a:bodyPr/>
    <a:lstStyle/>
    <a:p>
      <a:pPr>
        <a:defRPr/>
      </a:pPr>
      <a:endParaRPr lang="fr-FR"/>
    </a:p>
  </c:txPr>
  <c:printSettings>
    <c:headerFooter/>
    <c:pageMargins b="0.75" l="0.7" r="0.7" t="0.75" header="0.3" footer="0.3"/>
    <c:pageSetup/>
  </c:printSettings>
</c:chartSpace>
</file>

<file path=xl/charts/chart1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Tw!$O$3</c:f>
              <c:strCache>
                <c:ptCount val="1"/>
                <c:pt idx="0">
                  <c:v>7. Nombre de J'aime</c:v>
                </c:pt>
              </c:strCache>
            </c:strRef>
          </c:tx>
          <c:spPr>
            <a:ln w="28575" cap="rnd">
              <a:solidFill>
                <a:schemeClr val="tx1"/>
              </a:solidFill>
              <a:round/>
            </a:ln>
            <a:effectLst/>
          </c:spPr>
          <c:marker>
            <c:symbol val="none"/>
          </c:marker>
          <c:cat>
            <c:numRef>
              <c:f>Tw!$B$4:$B$15</c:f>
              <c:numCache>
                <c:formatCode>mmm\-yy</c:formatCode>
                <c:ptCount val="12"/>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numCache>
            </c:numRef>
          </c:cat>
          <c:val>
            <c:numRef>
              <c:f>Tw!$O$4:$O$15</c:f>
              <c:numCache>
                <c:formatCode>#,##0</c:formatCode>
                <c:ptCount val="12"/>
                <c:pt idx="0">
                  <c:v>4</c:v>
                </c:pt>
                <c:pt idx="1">
                  <c:v>12</c:v>
                </c:pt>
                <c:pt idx="2">
                  <c:v>21</c:v>
                </c:pt>
              </c:numCache>
            </c:numRef>
          </c:val>
          <c:smooth val="0"/>
          <c:extLst>
            <c:ext xmlns:c16="http://schemas.microsoft.com/office/drawing/2014/chart" uri="{C3380CC4-5D6E-409C-BE32-E72D297353CC}">
              <c16:uniqueId val="{00000000-36F7-4E5A-8F84-DC669648B13B}"/>
            </c:ext>
          </c:extLst>
        </c:ser>
        <c:dLbls>
          <c:showLegendKey val="0"/>
          <c:showVal val="0"/>
          <c:showCatName val="0"/>
          <c:showSerName val="0"/>
          <c:showPercent val="0"/>
          <c:showBubbleSize val="0"/>
        </c:dLbls>
        <c:smooth val="0"/>
        <c:axId val="534540576"/>
        <c:axId val="379061008"/>
      </c:lineChart>
      <c:dateAx>
        <c:axId val="534540576"/>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79061008"/>
        <c:crosses val="autoZero"/>
        <c:auto val="1"/>
        <c:lblOffset val="100"/>
        <c:baseTimeUnit val="months"/>
      </c:dateAx>
      <c:valAx>
        <c:axId val="3790610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34540576"/>
        <c:crosses val="autoZero"/>
        <c:crossBetween val="between"/>
      </c:valAx>
      <c:spPr>
        <a:noFill/>
        <a:ln>
          <a:noFill/>
        </a:ln>
        <a:effectLst/>
      </c:spPr>
    </c:plotArea>
    <c:plotVisOnly val="1"/>
    <c:dispBlanksAs val="gap"/>
    <c:showDLblsOverMax val="0"/>
  </c:chart>
  <c:spPr>
    <a:solidFill>
      <a:schemeClr val="bg1"/>
    </a:solidFill>
    <a:ln w="9525" cap="flat" cmpd="sng" algn="ctr">
      <a:solidFill>
        <a:srgbClr val="00ACED"/>
      </a:solidFill>
      <a:round/>
    </a:ln>
    <a:effectLst/>
  </c:spPr>
  <c:txPr>
    <a:bodyPr/>
    <a:lstStyle/>
    <a:p>
      <a:pPr>
        <a:defRPr/>
      </a:pPr>
      <a:endParaRPr lang="fr-FR"/>
    </a:p>
  </c:txPr>
  <c:printSettings>
    <c:headerFooter/>
    <c:pageMargins b="0.75" l="0.7" r="0.7" t="0.75" header="0.3" footer="0.3"/>
    <c:pageSetup/>
  </c:printSettings>
</c:chartSpace>
</file>

<file path=xl/charts/chart1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Tw!$Q$3</c:f>
              <c:strCache>
                <c:ptCount val="1"/>
                <c:pt idx="0">
                  <c:v>8. Nombre de réponses</c:v>
                </c:pt>
              </c:strCache>
            </c:strRef>
          </c:tx>
          <c:spPr>
            <a:ln w="28575" cap="rnd">
              <a:solidFill>
                <a:schemeClr val="tx1"/>
              </a:solidFill>
              <a:round/>
            </a:ln>
            <a:effectLst/>
          </c:spPr>
          <c:marker>
            <c:symbol val="none"/>
          </c:marker>
          <c:cat>
            <c:numRef>
              <c:f>Tw!$B$4:$B$15</c:f>
              <c:numCache>
                <c:formatCode>mmm\-yy</c:formatCode>
                <c:ptCount val="12"/>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numCache>
            </c:numRef>
          </c:cat>
          <c:val>
            <c:numRef>
              <c:f>Tw!$Q$4:$Q$15</c:f>
              <c:numCache>
                <c:formatCode>#,##0</c:formatCode>
                <c:ptCount val="12"/>
                <c:pt idx="0">
                  <c:v>0</c:v>
                </c:pt>
                <c:pt idx="1">
                  <c:v>3</c:v>
                </c:pt>
                <c:pt idx="2">
                  <c:v>1</c:v>
                </c:pt>
              </c:numCache>
            </c:numRef>
          </c:val>
          <c:smooth val="0"/>
          <c:extLst>
            <c:ext xmlns:c16="http://schemas.microsoft.com/office/drawing/2014/chart" uri="{C3380CC4-5D6E-409C-BE32-E72D297353CC}">
              <c16:uniqueId val="{00000000-B69D-4F6F-B552-D00486B220A0}"/>
            </c:ext>
          </c:extLst>
        </c:ser>
        <c:dLbls>
          <c:showLegendKey val="0"/>
          <c:showVal val="0"/>
          <c:showCatName val="0"/>
          <c:showSerName val="0"/>
          <c:showPercent val="0"/>
          <c:showBubbleSize val="0"/>
        </c:dLbls>
        <c:smooth val="0"/>
        <c:axId val="534540576"/>
        <c:axId val="379061008"/>
      </c:lineChart>
      <c:dateAx>
        <c:axId val="534540576"/>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79061008"/>
        <c:crosses val="autoZero"/>
        <c:auto val="1"/>
        <c:lblOffset val="100"/>
        <c:baseTimeUnit val="months"/>
      </c:dateAx>
      <c:valAx>
        <c:axId val="3790610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34540576"/>
        <c:crosses val="autoZero"/>
        <c:crossBetween val="between"/>
      </c:valAx>
      <c:spPr>
        <a:noFill/>
        <a:ln>
          <a:noFill/>
        </a:ln>
        <a:effectLst/>
      </c:spPr>
    </c:plotArea>
    <c:plotVisOnly val="1"/>
    <c:dispBlanksAs val="gap"/>
    <c:showDLblsOverMax val="0"/>
  </c:chart>
  <c:spPr>
    <a:solidFill>
      <a:schemeClr val="bg1"/>
    </a:solidFill>
    <a:ln w="9525" cap="flat" cmpd="sng" algn="ctr">
      <a:solidFill>
        <a:srgbClr val="00ACED"/>
      </a:solidFill>
      <a:round/>
    </a:ln>
    <a:effectLst/>
  </c:spPr>
  <c:txPr>
    <a:bodyPr/>
    <a:lstStyle/>
    <a:p>
      <a:pPr>
        <a:defRPr/>
      </a:pPr>
      <a:endParaRPr lang="fr-FR"/>
    </a:p>
  </c:txPr>
  <c:printSettings>
    <c:headerFooter/>
    <c:pageMargins b="0.75" l="0.7" r="0.7" t="0.75" header="0.3" footer="0.3"/>
    <c:pageSetup/>
  </c:printSettings>
</c:chartSpace>
</file>

<file path=xl/charts/chart1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Tw!$S$3</c:f>
              <c:strCache>
                <c:ptCount val="1"/>
                <c:pt idx="0">
                  <c:v>9. Taux d'engagement moyen</c:v>
                </c:pt>
              </c:strCache>
            </c:strRef>
          </c:tx>
          <c:spPr>
            <a:ln w="28575" cap="rnd">
              <a:solidFill>
                <a:schemeClr val="tx1"/>
              </a:solidFill>
              <a:round/>
            </a:ln>
            <a:effectLst/>
          </c:spPr>
          <c:marker>
            <c:symbol val="none"/>
          </c:marker>
          <c:cat>
            <c:numRef>
              <c:f>Tw!$B$4:$B$15</c:f>
              <c:numCache>
                <c:formatCode>mmm\-yy</c:formatCode>
                <c:ptCount val="12"/>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numCache>
            </c:numRef>
          </c:cat>
          <c:val>
            <c:numRef>
              <c:f>Tw!$S$4:$S$15</c:f>
              <c:numCache>
                <c:formatCode>0.00%</c:formatCode>
                <c:ptCount val="12"/>
                <c:pt idx="0">
                  <c:v>6.0000000000000001E-3</c:v>
                </c:pt>
                <c:pt idx="1">
                  <c:v>5.0000000000000001E-3</c:v>
                </c:pt>
                <c:pt idx="2">
                  <c:v>1.2E-2</c:v>
                </c:pt>
              </c:numCache>
            </c:numRef>
          </c:val>
          <c:smooth val="0"/>
          <c:extLst>
            <c:ext xmlns:c16="http://schemas.microsoft.com/office/drawing/2014/chart" uri="{C3380CC4-5D6E-409C-BE32-E72D297353CC}">
              <c16:uniqueId val="{00000000-180A-4E00-AAE5-109A3EF14330}"/>
            </c:ext>
          </c:extLst>
        </c:ser>
        <c:dLbls>
          <c:showLegendKey val="0"/>
          <c:showVal val="0"/>
          <c:showCatName val="0"/>
          <c:showSerName val="0"/>
          <c:showPercent val="0"/>
          <c:showBubbleSize val="0"/>
        </c:dLbls>
        <c:smooth val="0"/>
        <c:axId val="604608200"/>
        <c:axId val="604607544"/>
      </c:lineChart>
      <c:dateAx>
        <c:axId val="604608200"/>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4607544"/>
        <c:crosses val="autoZero"/>
        <c:auto val="1"/>
        <c:lblOffset val="100"/>
        <c:baseTimeUnit val="months"/>
      </c:dateAx>
      <c:valAx>
        <c:axId val="60460754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4608200"/>
        <c:crosses val="autoZero"/>
        <c:crossBetween val="between"/>
      </c:valAx>
      <c:spPr>
        <a:noFill/>
        <a:ln>
          <a:noFill/>
        </a:ln>
        <a:effectLst/>
      </c:spPr>
    </c:plotArea>
    <c:plotVisOnly val="1"/>
    <c:dispBlanksAs val="gap"/>
    <c:showDLblsOverMax val="0"/>
  </c:chart>
  <c:spPr>
    <a:solidFill>
      <a:schemeClr val="bg1"/>
    </a:solidFill>
    <a:ln w="9525" cap="flat" cmpd="sng" algn="ctr">
      <a:solidFill>
        <a:srgbClr val="00ACED"/>
      </a:solidFill>
      <a:round/>
    </a:ln>
    <a:effectLst/>
  </c:spPr>
  <c:txPr>
    <a:bodyPr/>
    <a:lstStyle/>
    <a:p>
      <a:pPr>
        <a:defRPr/>
      </a:pPr>
      <a:endParaRPr lang="fr-FR"/>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spPr>
            <a:ln w="28575" cap="rnd">
              <a:solidFill>
                <a:schemeClr val="tx1"/>
              </a:solidFill>
              <a:round/>
            </a:ln>
            <a:effectLst/>
          </c:spPr>
          <c:marker>
            <c:symbol val="none"/>
          </c:marker>
          <c:cat>
            <c:numRef>
              <c:f>FB!$B$4:$B$15</c:f>
              <c:numCache>
                <c:formatCode>mmm\-yy</c:formatCode>
                <c:ptCount val="12"/>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numCache>
            </c:numRef>
          </c:cat>
          <c:val>
            <c:numRef>
              <c:f>FB!$U$4:$U$15</c:f>
              <c:numCache>
                <c:formatCode>#,##0</c:formatCode>
                <c:ptCount val="12"/>
                <c:pt idx="0">
                  <c:v>2254</c:v>
                </c:pt>
                <c:pt idx="1">
                  <c:v>1980</c:v>
                </c:pt>
                <c:pt idx="2">
                  <c:v>2678</c:v>
                </c:pt>
              </c:numCache>
            </c:numRef>
          </c:val>
          <c:smooth val="0"/>
          <c:extLst>
            <c:ext xmlns:c16="http://schemas.microsoft.com/office/drawing/2014/chart" uri="{C3380CC4-5D6E-409C-BE32-E72D297353CC}">
              <c16:uniqueId val="{00000000-CBD7-47E6-AA0E-75F58D00616F}"/>
            </c:ext>
          </c:extLst>
        </c:ser>
        <c:dLbls>
          <c:showLegendKey val="0"/>
          <c:showVal val="0"/>
          <c:showCatName val="0"/>
          <c:showSerName val="0"/>
          <c:showPercent val="0"/>
          <c:showBubbleSize val="0"/>
        </c:dLbls>
        <c:smooth val="0"/>
        <c:axId val="536919680"/>
        <c:axId val="536917712"/>
      </c:lineChart>
      <c:dateAx>
        <c:axId val="536919680"/>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36917712"/>
        <c:crosses val="autoZero"/>
        <c:auto val="1"/>
        <c:lblOffset val="100"/>
        <c:baseTimeUnit val="months"/>
      </c:dateAx>
      <c:valAx>
        <c:axId val="5369177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36919680"/>
        <c:crosses val="autoZero"/>
        <c:crossBetween val="between"/>
      </c:valAx>
      <c:spPr>
        <a:noFill/>
        <a:ln>
          <a:noFill/>
        </a:ln>
        <a:effectLst/>
      </c:spPr>
    </c:plotArea>
    <c:plotVisOnly val="1"/>
    <c:dispBlanksAs val="gap"/>
    <c:showDLblsOverMax val="0"/>
  </c:chart>
  <c:spPr>
    <a:solidFill>
      <a:schemeClr val="bg1"/>
    </a:solidFill>
    <a:ln w="9525" cap="flat" cmpd="sng" algn="ctr">
      <a:solidFill>
        <a:srgbClr val="3B5998"/>
      </a:solidFill>
      <a:round/>
    </a:ln>
    <a:effectLst/>
  </c:spPr>
  <c:txPr>
    <a:bodyPr/>
    <a:lstStyle/>
    <a:p>
      <a:pPr>
        <a:defRPr/>
      </a:pPr>
      <a:endParaRPr lang="fr-FR"/>
    </a:p>
  </c:txPr>
  <c:printSettings>
    <c:headerFooter/>
    <c:pageMargins b="0.75" l="0.7" r="0.7" t="0.75" header="0.3" footer="0.3"/>
    <c:pageSetup/>
  </c:printSettings>
</c:chartSpace>
</file>

<file path=xl/charts/chart1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spPr>
            <a:ln w="28575" cap="rnd">
              <a:solidFill>
                <a:schemeClr val="tx1"/>
              </a:solidFill>
              <a:round/>
            </a:ln>
            <a:effectLst/>
          </c:spPr>
          <c:marker>
            <c:symbol val="none"/>
          </c:marker>
          <c:cat>
            <c:numRef>
              <c:f>FB!$B$4:$B$15</c:f>
              <c:numCache>
                <c:formatCode>mmm\-yy</c:formatCode>
                <c:ptCount val="12"/>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numCache>
            </c:numRef>
          </c:cat>
          <c:val>
            <c:numRef>
              <c:f>FB!$C$4:$C$15</c:f>
              <c:numCache>
                <c:formatCode>#,##0</c:formatCode>
                <c:ptCount val="12"/>
                <c:pt idx="0">
                  <c:v>3112</c:v>
                </c:pt>
                <c:pt idx="1">
                  <c:v>4123</c:v>
                </c:pt>
                <c:pt idx="2">
                  <c:v>4118</c:v>
                </c:pt>
              </c:numCache>
            </c:numRef>
          </c:val>
          <c:smooth val="0"/>
          <c:extLst>
            <c:ext xmlns:c16="http://schemas.microsoft.com/office/drawing/2014/chart" uri="{C3380CC4-5D6E-409C-BE32-E72D297353CC}">
              <c16:uniqueId val="{00000000-73E3-4B8F-A07D-7BF81D9F9C86}"/>
            </c:ext>
          </c:extLst>
        </c:ser>
        <c:dLbls>
          <c:showLegendKey val="0"/>
          <c:showVal val="0"/>
          <c:showCatName val="0"/>
          <c:showSerName val="0"/>
          <c:showPercent val="0"/>
          <c:showBubbleSize val="0"/>
        </c:dLbls>
        <c:smooth val="0"/>
        <c:axId val="691094736"/>
        <c:axId val="691095064"/>
      </c:lineChart>
      <c:dateAx>
        <c:axId val="691094736"/>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91095064"/>
        <c:crosses val="autoZero"/>
        <c:auto val="1"/>
        <c:lblOffset val="100"/>
        <c:baseTimeUnit val="months"/>
      </c:dateAx>
      <c:valAx>
        <c:axId val="6910950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91094736"/>
        <c:crosses val="autoZero"/>
        <c:crossBetween val="between"/>
      </c:valAx>
      <c:spPr>
        <a:noFill/>
        <a:ln>
          <a:noFill/>
        </a:ln>
        <a:effectLst/>
      </c:spPr>
    </c:plotArea>
    <c:plotVisOnly val="1"/>
    <c:dispBlanksAs val="gap"/>
    <c:showDLblsOverMax val="0"/>
  </c:chart>
  <c:spPr>
    <a:solidFill>
      <a:schemeClr val="bg1"/>
    </a:solidFill>
    <a:ln w="9525" cap="flat" cmpd="sng" algn="ctr">
      <a:solidFill>
        <a:srgbClr val="3B5998"/>
      </a:solidFill>
      <a:round/>
    </a:ln>
    <a:effectLst/>
  </c:spPr>
  <c:txPr>
    <a:bodyPr/>
    <a:lstStyle/>
    <a:p>
      <a:pPr>
        <a:defRPr/>
      </a:pPr>
      <a:endParaRPr lang="fr-FR"/>
    </a:p>
  </c:txPr>
  <c:printSettings>
    <c:headerFooter/>
    <c:pageMargins b="0.75" l="0.7" r="0.7" t="0.75" header="0.3" footer="0.3"/>
    <c:pageSetup/>
  </c:printSettings>
</c:chartSpace>
</file>

<file path=xl/charts/chart1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spPr>
            <a:ln w="28575" cap="rnd">
              <a:solidFill>
                <a:schemeClr val="tx1"/>
              </a:solidFill>
              <a:round/>
            </a:ln>
            <a:effectLst/>
          </c:spPr>
          <c:marker>
            <c:symbol val="none"/>
          </c:marker>
          <c:cat>
            <c:numRef>
              <c:f>FB!$B$4:$B$15</c:f>
              <c:numCache>
                <c:formatCode>mmm\-yy</c:formatCode>
                <c:ptCount val="12"/>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numCache>
            </c:numRef>
          </c:cat>
          <c:val>
            <c:numRef>
              <c:f>FB!$U$4:$U$15</c:f>
              <c:numCache>
                <c:formatCode>#,##0</c:formatCode>
                <c:ptCount val="12"/>
                <c:pt idx="0">
                  <c:v>2254</c:v>
                </c:pt>
                <c:pt idx="1">
                  <c:v>1980</c:v>
                </c:pt>
                <c:pt idx="2">
                  <c:v>2678</c:v>
                </c:pt>
              </c:numCache>
            </c:numRef>
          </c:val>
          <c:smooth val="0"/>
          <c:extLst>
            <c:ext xmlns:c16="http://schemas.microsoft.com/office/drawing/2014/chart" uri="{C3380CC4-5D6E-409C-BE32-E72D297353CC}">
              <c16:uniqueId val="{00000000-7561-435A-8DF7-EAD6BE2A6674}"/>
            </c:ext>
          </c:extLst>
        </c:ser>
        <c:dLbls>
          <c:showLegendKey val="0"/>
          <c:showVal val="0"/>
          <c:showCatName val="0"/>
          <c:showSerName val="0"/>
          <c:showPercent val="0"/>
          <c:showBubbleSize val="0"/>
        </c:dLbls>
        <c:smooth val="0"/>
        <c:axId val="620830464"/>
        <c:axId val="620831776"/>
      </c:lineChart>
      <c:dateAx>
        <c:axId val="620830464"/>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20831776"/>
        <c:crosses val="autoZero"/>
        <c:auto val="1"/>
        <c:lblOffset val="100"/>
        <c:baseTimeUnit val="months"/>
      </c:dateAx>
      <c:valAx>
        <c:axId val="62083177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20830464"/>
        <c:crosses val="autoZero"/>
        <c:crossBetween val="between"/>
      </c:valAx>
      <c:spPr>
        <a:noFill/>
        <a:ln>
          <a:noFill/>
        </a:ln>
        <a:effectLst/>
      </c:spPr>
    </c:plotArea>
    <c:plotVisOnly val="1"/>
    <c:dispBlanksAs val="gap"/>
    <c:showDLblsOverMax val="0"/>
  </c:chart>
  <c:spPr>
    <a:solidFill>
      <a:schemeClr val="bg1"/>
    </a:solidFill>
    <a:ln w="9525" cap="flat" cmpd="sng" algn="ctr">
      <a:solidFill>
        <a:srgbClr val="3B5998"/>
      </a:solidFill>
      <a:round/>
    </a:ln>
    <a:effectLst/>
  </c:spPr>
  <c:txPr>
    <a:bodyPr/>
    <a:lstStyle/>
    <a:p>
      <a:pPr>
        <a:defRPr/>
      </a:pPr>
      <a:endParaRPr lang="fr-FR"/>
    </a:p>
  </c:txPr>
  <c:printSettings>
    <c:headerFooter/>
    <c:pageMargins b="0.75" l="0.7" r="0.7" t="0.75" header="0.3" footer="0.3"/>
    <c:pageSetup/>
  </c:printSettings>
</c:chartSpace>
</file>

<file path=xl/charts/chart1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spPr>
            <a:ln w="28575" cap="rnd">
              <a:solidFill>
                <a:schemeClr val="tx1"/>
              </a:solidFill>
              <a:round/>
            </a:ln>
            <a:effectLst/>
          </c:spPr>
          <c:marker>
            <c:symbol val="none"/>
          </c:marker>
          <c:cat>
            <c:numRef>
              <c:f>FB!$B$4:$B$15</c:f>
              <c:numCache>
                <c:formatCode>mmm\-yy</c:formatCode>
                <c:ptCount val="12"/>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numCache>
            </c:numRef>
          </c:cat>
          <c:val>
            <c:numRef>
              <c:f>FB!$W$4:$W$15</c:f>
              <c:numCache>
                <c:formatCode>0.00%</c:formatCode>
                <c:ptCount val="12"/>
                <c:pt idx="0">
                  <c:v>0.17232409936272597</c:v>
                </c:pt>
                <c:pt idx="1">
                  <c:v>0.14751697925104368</c:v>
                </c:pt>
                <c:pt idx="2">
                  <c:v>0.15686930905195501</c:v>
                </c:pt>
                <c:pt idx="3">
                  <c:v>#N/A</c:v>
                </c:pt>
                <c:pt idx="4">
                  <c:v>#N/A</c:v>
                </c:pt>
                <c:pt idx="5">
                  <c:v>#N/A</c:v>
                </c:pt>
                <c:pt idx="6">
                  <c:v>#N/A</c:v>
                </c:pt>
                <c:pt idx="7">
                  <c:v>#N/A</c:v>
                </c:pt>
                <c:pt idx="8">
                  <c:v>#N/A</c:v>
                </c:pt>
                <c:pt idx="9">
                  <c:v>#N/A</c:v>
                </c:pt>
                <c:pt idx="10">
                  <c:v>#N/A</c:v>
                </c:pt>
                <c:pt idx="11">
                  <c:v>#N/A</c:v>
                </c:pt>
              </c:numCache>
            </c:numRef>
          </c:val>
          <c:smooth val="0"/>
          <c:extLst>
            <c:ext xmlns:c16="http://schemas.microsoft.com/office/drawing/2014/chart" uri="{C3380CC4-5D6E-409C-BE32-E72D297353CC}">
              <c16:uniqueId val="{00000000-FC8F-48F8-A260-1FD7DA7CA737}"/>
            </c:ext>
          </c:extLst>
        </c:ser>
        <c:dLbls>
          <c:showLegendKey val="0"/>
          <c:showVal val="0"/>
          <c:showCatName val="0"/>
          <c:showSerName val="0"/>
          <c:showPercent val="0"/>
          <c:showBubbleSize val="0"/>
        </c:dLbls>
        <c:smooth val="0"/>
        <c:axId val="620830464"/>
        <c:axId val="620831776"/>
      </c:lineChart>
      <c:dateAx>
        <c:axId val="620830464"/>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20831776"/>
        <c:crosses val="autoZero"/>
        <c:auto val="1"/>
        <c:lblOffset val="100"/>
        <c:baseTimeUnit val="months"/>
      </c:dateAx>
      <c:valAx>
        <c:axId val="620831776"/>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20830464"/>
        <c:crosses val="autoZero"/>
        <c:crossBetween val="between"/>
      </c:valAx>
      <c:spPr>
        <a:noFill/>
        <a:ln>
          <a:noFill/>
        </a:ln>
        <a:effectLst/>
      </c:spPr>
    </c:plotArea>
    <c:plotVisOnly val="1"/>
    <c:dispBlanksAs val="gap"/>
    <c:showDLblsOverMax val="0"/>
  </c:chart>
  <c:spPr>
    <a:solidFill>
      <a:schemeClr val="bg1"/>
    </a:solidFill>
    <a:ln w="9525" cap="flat" cmpd="sng" algn="ctr">
      <a:solidFill>
        <a:srgbClr val="3B5998"/>
      </a:solidFill>
      <a:round/>
    </a:ln>
    <a:effectLst/>
  </c:spPr>
  <c:txPr>
    <a:bodyPr/>
    <a:lstStyle/>
    <a:p>
      <a:pPr>
        <a:defRPr/>
      </a:pPr>
      <a:endParaRPr lang="fr-FR"/>
    </a:p>
  </c:txPr>
  <c:printSettings>
    <c:headerFooter/>
    <c:pageMargins b="0.75" l="0.7" r="0.7" t="0.75" header="0.3" footer="0.3"/>
    <c:pageSetup/>
  </c:printSettings>
</c:chartSpace>
</file>

<file path=xl/charts/chart1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FB!$Y$3</c:f>
              <c:strCache>
                <c:ptCount val="1"/>
                <c:pt idx="0">
                  <c:v>12. Taux d'engagement moyen avec vos publications (sans les clics)</c:v>
                </c:pt>
              </c:strCache>
            </c:strRef>
          </c:tx>
          <c:spPr>
            <a:ln w="28575" cap="rnd">
              <a:solidFill>
                <a:schemeClr val="tx1"/>
              </a:solidFill>
              <a:round/>
            </a:ln>
            <a:effectLst/>
          </c:spPr>
          <c:marker>
            <c:symbol val="none"/>
          </c:marker>
          <c:cat>
            <c:numRef>
              <c:f>FB!$B$4:$B$15</c:f>
              <c:numCache>
                <c:formatCode>mmm\-yy</c:formatCode>
                <c:ptCount val="12"/>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numCache>
            </c:numRef>
          </c:cat>
          <c:val>
            <c:numRef>
              <c:f>FB!$Y$4:$Y$15</c:f>
              <c:numCache>
                <c:formatCode>0.00%</c:formatCode>
                <c:ptCount val="12"/>
                <c:pt idx="0">
                  <c:v>7.4608748428490912E-2</c:v>
                </c:pt>
                <c:pt idx="1">
                  <c:v>8.5830892890522772E-2</c:v>
                </c:pt>
                <c:pt idx="2">
                  <c:v>6.7220139260846273E-2</c:v>
                </c:pt>
                <c:pt idx="3">
                  <c:v>#N/A</c:v>
                </c:pt>
                <c:pt idx="4">
                  <c:v>#N/A</c:v>
                </c:pt>
                <c:pt idx="5">
                  <c:v>#N/A</c:v>
                </c:pt>
                <c:pt idx="6">
                  <c:v>#N/A</c:v>
                </c:pt>
                <c:pt idx="7">
                  <c:v>#N/A</c:v>
                </c:pt>
                <c:pt idx="8">
                  <c:v>#N/A</c:v>
                </c:pt>
                <c:pt idx="9">
                  <c:v>#N/A</c:v>
                </c:pt>
                <c:pt idx="10">
                  <c:v>#N/A</c:v>
                </c:pt>
                <c:pt idx="11">
                  <c:v>#N/A</c:v>
                </c:pt>
              </c:numCache>
            </c:numRef>
          </c:val>
          <c:smooth val="0"/>
          <c:extLst>
            <c:ext xmlns:c16="http://schemas.microsoft.com/office/drawing/2014/chart" uri="{C3380CC4-5D6E-409C-BE32-E72D297353CC}">
              <c16:uniqueId val="{00000000-6308-4AB2-894E-96E96D654DDC}"/>
            </c:ext>
          </c:extLst>
        </c:ser>
        <c:dLbls>
          <c:showLegendKey val="0"/>
          <c:showVal val="0"/>
          <c:showCatName val="0"/>
          <c:showSerName val="0"/>
          <c:showPercent val="0"/>
          <c:showBubbleSize val="0"/>
        </c:dLbls>
        <c:smooth val="0"/>
        <c:axId val="604608200"/>
        <c:axId val="604607544"/>
      </c:lineChart>
      <c:dateAx>
        <c:axId val="604608200"/>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4607544"/>
        <c:crossesAt val="0"/>
        <c:auto val="1"/>
        <c:lblOffset val="100"/>
        <c:baseTimeUnit val="months"/>
      </c:dateAx>
      <c:valAx>
        <c:axId val="60460754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4608200"/>
        <c:crosses val="autoZero"/>
        <c:crossBetween val="between"/>
      </c:valAx>
      <c:spPr>
        <a:noFill/>
        <a:ln>
          <a:noFill/>
        </a:ln>
        <a:effectLst/>
      </c:spPr>
    </c:plotArea>
    <c:plotVisOnly val="1"/>
    <c:dispBlanksAs val="gap"/>
    <c:showDLblsOverMax val="0"/>
  </c:chart>
  <c:spPr>
    <a:solidFill>
      <a:schemeClr val="bg1"/>
    </a:solidFill>
    <a:ln w="9525" cap="flat" cmpd="sng" algn="ctr">
      <a:solidFill>
        <a:srgbClr val="3B5998"/>
      </a:solidFill>
      <a:round/>
    </a:ln>
    <a:effectLst/>
  </c:spPr>
  <c:txPr>
    <a:bodyPr/>
    <a:lstStyle/>
    <a:p>
      <a:pPr>
        <a:defRPr/>
      </a:pPr>
      <a:endParaRPr lang="fr-FR"/>
    </a:p>
  </c:txPr>
  <c:printSettings>
    <c:headerFooter/>
    <c:pageMargins b="0.75" l="0.7" r="0.7" t="0.75" header="0.3" footer="0.3"/>
    <c:pageSetup/>
  </c:printSettings>
</c:chartSpace>
</file>

<file path=xl/charts/chart1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FB!$E$3</c:f>
              <c:strCache>
                <c:ptCount val="1"/>
                <c:pt idx="0">
                  <c:v>2. Nombre de publications total
pendant la période</c:v>
                </c:pt>
              </c:strCache>
            </c:strRef>
          </c:tx>
          <c:spPr>
            <a:ln w="28575" cap="rnd">
              <a:solidFill>
                <a:schemeClr val="tx1"/>
              </a:solidFill>
              <a:round/>
            </a:ln>
            <a:effectLst/>
          </c:spPr>
          <c:marker>
            <c:symbol val="none"/>
          </c:marker>
          <c:cat>
            <c:numRef>
              <c:f>FB!$B$4:$B$15</c:f>
              <c:numCache>
                <c:formatCode>mmm\-yy</c:formatCode>
                <c:ptCount val="12"/>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numCache>
            </c:numRef>
          </c:cat>
          <c:val>
            <c:numRef>
              <c:f>FB!$E$4:$E$15</c:f>
              <c:numCache>
                <c:formatCode>#,##0</c:formatCode>
                <c:ptCount val="12"/>
                <c:pt idx="0">
                  <c:v>53</c:v>
                </c:pt>
                <c:pt idx="1">
                  <c:v>47</c:v>
                </c:pt>
                <c:pt idx="2">
                  <c:v>20</c:v>
                </c:pt>
              </c:numCache>
            </c:numRef>
          </c:val>
          <c:smooth val="0"/>
          <c:extLst>
            <c:ext xmlns:c16="http://schemas.microsoft.com/office/drawing/2014/chart" uri="{C3380CC4-5D6E-409C-BE32-E72D297353CC}">
              <c16:uniqueId val="{00000000-7C75-42A8-9793-544BCE572B5F}"/>
            </c:ext>
          </c:extLst>
        </c:ser>
        <c:dLbls>
          <c:showLegendKey val="0"/>
          <c:showVal val="0"/>
          <c:showCatName val="0"/>
          <c:showSerName val="0"/>
          <c:showPercent val="0"/>
          <c:showBubbleSize val="0"/>
        </c:dLbls>
        <c:smooth val="0"/>
        <c:axId val="357335984"/>
        <c:axId val="357337624"/>
      </c:lineChart>
      <c:dateAx>
        <c:axId val="357335984"/>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57337624"/>
        <c:crosses val="autoZero"/>
        <c:auto val="1"/>
        <c:lblOffset val="100"/>
        <c:baseTimeUnit val="months"/>
      </c:dateAx>
      <c:valAx>
        <c:axId val="35733762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57335984"/>
        <c:crosses val="autoZero"/>
        <c:crossBetween val="between"/>
      </c:valAx>
      <c:spPr>
        <a:noFill/>
        <a:ln>
          <a:noFill/>
        </a:ln>
        <a:effectLst/>
      </c:spPr>
    </c:plotArea>
    <c:plotVisOnly val="1"/>
    <c:dispBlanksAs val="gap"/>
    <c:showDLblsOverMax val="0"/>
  </c:chart>
  <c:spPr>
    <a:solidFill>
      <a:schemeClr val="bg1"/>
    </a:solidFill>
    <a:ln w="9525" cap="flat" cmpd="sng" algn="ctr">
      <a:solidFill>
        <a:srgbClr val="3B5998"/>
      </a:solidFill>
      <a:round/>
    </a:ln>
    <a:effectLst/>
  </c:spPr>
  <c:txPr>
    <a:bodyPr/>
    <a:lstStyle/>
    <a:p>
      <a:pPr>
        <a:defRPr/>
      </a:pPr>
      <a:endParaRPr lang="fr-FR"/>
    </a:p>
  </c:txPr>
  <c:printSettings>
    <c:headerFooter/>
    <c:pageMargins b="0.75" l="0.7" r="0.7" t="0.75" header="0.3" footer="0.3"/>
    <c:pageSetup/>
  </c:printSettings>
</c:chartSpace>
</file>

<file path=xl/charts/chart1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FB!$G$3</c:f>
              <c:strCache>
                <c:ptCount val="1"/>
                <c:pt idx="0">
                  <c:v>3. Couverture totale de vos publications (organique + boost)</c:v>
                </c:pt>
              </c:strCache>
            </c:strRef>
          </c:tx>
          <c:spPr>
            <a:ln w="28575" cap="rnd">
              <a:solidFill>
                <a:schemeClr val="tx1"/>
              </a:solidFill>
              <a:round/>
            </a:ln>
            <a:effectLst/>
          </c:spPr>
          <c:marker>
            <c:symbol val="none"/>
          </c:marker>
          <c:cat>
            <c:numRef>
              <c:f>FB!$B$4:$B$15</c:f>
              <c:numCache>
                <c:formatCode>mmm\-yy</c:formatCode>
                <c:ptCount val="12"/>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numCache>
            </c:numRef>
          </c:cat>
          <c:val>
            <c:numRef>
              <c:f>FB!$G$4:$G$15</c:f>
              <c:numCache>
                <c:formatCode>#,##0</c:formatCode>
                <c:ptCount val="12"/>
                <c:pt idx="0">
                  <c:v>23067</c:v>
                </c:pt>
                <c:pt idx="1">
                  <c:v>32098</c:v>
                </c:pt>
                <c:pt idx="2">
                  <c:v>29872</c:v>
                </c:pt>
              </c:numCache>
            </c:numRef>
          </c:val>
          <c:smooth val="0"/>
          <c:extLst>
            <c:ext xmlns:c16="http://schemas.microsoft.com/office/drawing/2014/chart" uri="{C3380CC4-5D6E-409C-BE32-E72D297353CC}">
              <c16:uniqueId val="{00000000-FDA8-43DF-9C6D-1D5002788E09}"/>
            </c:ext>
          </c:extLst>
        </c:ser>
        <c:dLbls>
          <c:showLegendKey val="0"/>
          <c:showVal val="0"/>
          <c:showCatName val="0"/>
          <c:showSerName val="0"/>
          <c:showPercent val="0"/>
          <c:showBubbleSize val="0"/>
        </c:dLbls>
        <c:smooth val="0"/>
        <c:axId val="605044936"/>
        <c:axId val="605044280"/>
      </c:lineChart>
      <c:dateAx>
        <c:axId val="605044936"/>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5044280"/>
        <c:crosses val="autoZero"/>
        <c:auto val="1"/>
        <c:lblOffset val="100"/>
        <c:baseTimeUnit val="months"/>
      </c:dateAx>
      <c:valAx>
        <c:axId val="60504428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5044936"/>
        <c:crosses val="autoZero"/>
        <c:crossBetween val="between"/>
      </c:valAx>
      <c:spPr>
        <a:noFill/>
        <a:ln>
          <a:noFill/>
        </a:ln>
        <a:effectLst/>
      </c:spPr>
    </c:plotArea>
    <c:plotVisOnly val="1"/>
    <c:dispBlanksAs val="gap"/>
    <c:showDLblsOverMax val="0"/>
  </c:chart>
  <c:spPr>
    <a:solidFill>
      <a:schemeClr val="bg1"/>
    </a:solidFill>
    <a:ln w="9525" cap="flat" cmpd="sng" algn="ctr">
      <a:solidFill>
        <a:srgbClr val="3B5998"/>
      </a:solidFill>
      <a:round/>
    </a:ln>
    <a:effectLst/>
  </c:spPr>
  <c:txPr>
    <a:bodyPr/>
    <a:lstStyle/>
    <a:p>
      <a:pPr>
        <a:defRPr/>
      </a:pPr>
      <a:endParaRPr lang="fr-FR"/>
    </a:p>
  </c:txPr>
  <c:printSettings>
    <c:headerFooter/>
    <c:pageMargins b="0.75" l="0.7" r="0.7" t="0.75" header="0.3" footer="0.3"/>
    <c:pageSetup/>
  </c:printSettings>
</c:chartSpace>
</file>

<file path=xl/charts/chart1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spPr>
            <a:ln w="28575" cap="rnd">
              <a:solidFill>
                <a:schemeClr val="tx1"/>
              </a:solidFill>
              <a:round/>
            </a:ln>
            <a:effectLst/>
          </c:spPr>
          <c:marker>
            <c:symbol val="none"/>
          </c:marker>
          <c:cat>
            <c:numRef>
              <c:f>FB!$B$4:$B$15</c:f>
              <c:numCache>
                <c:formatCode>mmm\-yy</c:formatCode>
                <c:ptCount val="12"/>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numCache>
            </c:numRef>
          </c:cat>
          <c:val>
            <c:numRef>
              <c:f>FB!$AA$4:$AA$15</c:f>
              <c:numCache>
                <c:formatCode>0</c:formatCode>
                <c:ptCount val="12"/>
                <c:pt idx="0">
                  <c:v>2</c:v>
                </c:pt>
                <c:pt idx="1">
                  <c:v>4</c:v>
                </c:pt>
                <c:pt idx="2">
                  <c:v>3</c:v>
                </c:pt>
              </c:numCache>
            </c:numRef>
          </c:val>
          <c:smooth val="0"/>
          <c:extLst>
            <c:ext xmlns:c16="http://schemas.microsoft.com/office/drawing/2014/chart" uri="{C3380CC4-5D6E-409C-BE32-E72D297353CC}">
              <c16:uniqueId val="{00000000-2C53-4C37-B32F-371C598A0E73}"/>
            </c:ext>
          </c:extLst>
        </c:ser>
        <c:dLbls>
          <c:showLegendKey val="0"/>
          <c:showVal val="0"/>
          <c:showCatName val="0"/>
          <c:showSerName val="0"/>
          <c:showPercent val="0"/>
          <c:showBubbleSize val="0"/>
        </c:dLbls>
        <c:smooth val="0"/>
        <c:axId val="536919680"/>
        <c:axId val="536917712"/>
      </c:lineChart>
      <c:dateAx>
        <c:axId val="536919680"/>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36917712"/>
        <c:crosses val="autoZero"/>
        <c:auto val="1"/>
        <c:lblOffset val="100"/>
        <c:baseTimeUnit val="months"/>
      </c:dateAx>
      <c:valAx>
        <c:axId val="5369177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36919680"/>
        <c:crosses val="autoZero"/>
        <c:crossBetween val="between"/>
      </c:valAx>
      <c:spPr>
        <a:noFill/>
        <a:ln>
          <a:noFill/>
        </a:ln>
        <a:effectLst/>
      </c:spPr>
    </c:plotArea>
    <c:plotVisOnly val="1"/>
    <c:dispBlanksAs val="gap"/>
    <c:showDLblsOverMax val="0"/>
  </c:chart>
  <c:spPr>
    <a:solidFill>
      <a:schemeClr val="bg1"/>
    </a:solidFill>
    <a:ln w="9525" cap="flat" cmpd="sng" algn="ctr">
      <a:solidFill>
        <a:srgbClr val="3B5998"/>
      </a:solidFill>
      <a:round/>
    </a:ln>
    <a:effectLst/>
  </c:spPr>
  <c:txPr>
    <a:bodyPr/>
    <a:lstStyle/>
    <a:p>
      <a:pPr>
        <a:defRPr/>
      </a:pPr>
      <a:endParaRPr lang="fr-FR"/>
    </a:p>
  </c:txPr>
  <c:printSettings>
    <c:headerFooter/>
    <c:pageMargins b="0.75" l="0.7" r="0.7" t="0.75" header="0.3" footer="0.3"/>
    <c:pageSetup/>
  </c:printSettings>
</c:chartSpace>
</file>

<file path=xl/charts/chart1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spPr>
            <a:ln w="28575" cap="rnd">
              <a:solidFill>
                <a:schemeClr val="tx1"/>
              </a:solidFill>
              <a:round/>
            </a:ln>
            <a:effectLst/>
          </c:spPr>
          <c:marker>
            <c:symbol val="none"/>
          </c:marker>
          <c:cat>
            <c:numRef>
              <c:f>FB!$B$4:$B$15</c:f>
              <c:numCache>
                <c:formatCode>mmm\-yy</c:formatCode>
                <c:ptCount val="12"/>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numCache>
            </c:numRef>
          </c:cat>
          <c:val>
            <c:numRef>
              <c:f>FB!$AC$4:$AC$15</c:f>
              <c:numCache>
                <c:formatCode>0</c:formatCode>
                <c:ptCount val="12"/>
                <c:pt idx="0">
                  <c:v>18</c:v>
                </c:pt>
                <c:pt idx="1">
                  <c:v>34</c:v>
                </c:pt>
                <c:pt idx="2">
                  <c:v>16</c:v>
                </c:pt>
              </c:numCache>
            </c:numRef>
          </c:val>
          <c:smooth val="0"/>
          <c:extLst>
            <c:ext xmlns:c16="http://schemas.microsoft.com/office/drawing/2014/chart" uri="{C3380CC4-5D6E-409C-BE32-E72D297353CC}">
              <c16:uniqueId val="{00000000-5A52-4996-92A0-289CBA1B479D}"/>
            </c:ext>
          </c:extLst>
        </c:ser>
        <c:dLbls>
          <c:showLegendKey val="0"/>
          <c:showVal val="0"/>
          <c:showCatName val="0"/>
          <c:showSerName val="0"/>
          <c:showPercent val="0"/>
          <c:showBubbleSize val="0"/>
        </c:dLbls>
        <c:smooth val="0"/>
        <c:axId val="536919680"/>
        <c:axId val="536917712"/>
      </c:lineChart>
      <c:dateAx>
        <c:axId val="536919680"/>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36917712"/>
        <c:crosses val="autoZero"/>
        <c:auto val="1"/>
        <c:lblOffset val="100"/>
        <c:baseTimeUnit val="months"/>
      </c:dateAx>
      <c:valAx>
        <c:axId val="5369177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36919680"/>
        <c:crosses val="autoZero"/>
        <c:crossBetween val="between"/>
      </c:valAx>
      <c:spPr>
        <a:noFill/>
        <a:ln>
          <a:noFill/>
        </a:ln>
        <a:effectLst/>
      </c:spPr>
    </c:plotArea>
    <c:plotVisOnly val="1"/>
    <c:dispBlanksAs val="gap"/>
    <c:showDLblsOverMax val="0"/>
  </c:chart>
  <c:spPr>
    <a:solidFill>
      <a:schemeClr val="bg1"/>
    </a:solidFill>
    <a:ln w="9525" cap="flat" cmpd="sng" algn="ctr">
      <a:solidFill>
        <a:srgbClr val="3B5998"/>
      </a:solidFill>
      <a:round/>
    </a:ln>
    <a:effectLst/>
  </c:spPr>
  <c:txPr>
    <a:bodyPr/>
    <a:lstStyle/>
    <a:p>
      <a:pPr>
        <a:defRPr/>
      </a:pPr>
      <a:endParaRPr lang="fr-FR"/>
    </a:p>
  </c:txPr>
  <c:printSettings>
    <c:headerFooter/>
    <c:pageMargins b="0.75" l="0.7" r="0.7" t="0.75" header="0.3" footer="0.3"/>
    <c:pageSetup/>
  </c:printSettings>
</c:chartSpace>
</file>

<file path=xl/charts/chart1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spPr>
            <a:ln w="28575" cap="rnd">
              <a:solidFill>
                <a:schemeClr val="tx1"/>
              </a:solidFill>
              <a:round/>
            </a:ln>
            <a:effectLst/>
          </c:spPr>
          <c:marker>
            <c:symbol val="none"/>
          </c:marker>
          <c:cat>
            <c:numRef>
              <c:f>FB!$B$4:$B$15</c:f>
              <c:numCache>
                <c:formatCode>mmm\-yy</c:formatCode>
                <c:ptCount val="12"/>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numCache>
            </c:numRef>
          </c:cat>
          <c:val>
            <c:numRef>
              <c:f>FB!$AE$4:$AE$15</c:f>
              <c:numCache>
                <c:formatCode>0</c:formatCode>
                <c:ptCount val="12"/>
                <c:pt idx="0">
                  <c:v>213</c:v>
                </c:pt>
                <c:pt idx="1">
                  <c:v>452</c:v>
                </c:pt>
                <c:pt idx="2">
                  <c:v>282</c:v>
                </c:pt>
              </c:numCache>
            </c:numRef>
          </c:val>
          <c:smooth val="0"/>
          <c:extLst>
            <c:ext xmlns:c16="http://schemas.microsoft.com/office/drawing/2014/chart" uri="{C3380CC4-5D6E-409C-BE32-E72D297353CC}">
              <c16:uniqueId val="{00000000-EFFE-44F4-9DF2-3F24D9A7B319}"/>
            </c:ext>
          </c:extLst>
        </c:ser>
        <c:dLbls>
          <c:showLegendKey val="0"/>
          <c:showVal val="0"/>
          <c:showCatName val="0"/>
          <c:showSerName val="0"/>
          <c:showPercent val="0"/>
          <c:showBubbleSize val="0"/>
        </c:dLbls>
        <c:smooth val="0"/>
        <c:axId val="536919680"/>
        <c:axId val="536917712"/>
      </c:lineChart>
      <c:dateAx>
        <c:axId val="536919680"/>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36917712"/>
        <c:crosses val="autoZero"/>
        <c:auto val="1"/>
        <c:lblOffset val="100"/>
        <c:baseTimeUnit val="months"/>
      </c:dateAx>
      <c:valAx>
        <c:axId val="5369177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36919680"/>
        <c:crosses val="autoZero"/>
        <c:crossBetween val="between"/>
      </c:valAx>
      <c:spPr>
        <a:noFill/>
        <a:ln>
          <a:noFill/>
        </a:ln>
        <a:effectLst/>
      </c:spPr>
    </c:plotArea>
    <c:plotVisOnly val="1"/>
    <c:dispBlanksAs val="gap"/>
    <c:showDLblsOverMax val="0"/>
  </c:chart>
  <c:spPr>
    <a:solidFill>
      <a:schemeClr val="bg1"/>
    </a:solidFill>
    <a:ln w="9525" cap="flat" cmpd="sng" algn="ctr">
      <a:solidFill>
        <a:srgbClr val="3B5998"/>
      </a:solidFill>
      <a:round/>
    </a:ln>
    <a:effectLst/>
  </c:spPr>
  <c:txPr>
    <a:bodyPr/>
    <a:lstStyle/>
    <a:p>
      <a:pPr>
        <a:defRPr/>
      </a:pPr>
      <a:endParaRPr lang="fr-FR"/>
    </a:p>
  </c:txPr>
  <c:printSettings>
    <c:headerFooter/>
    <c:pageMargins b="0.75" l="0.7" r="0.7" t="0.75" header="0.3" footer="0.3"/>
    <c:pageSetup/>
  </c:printSettings>
</c:chartSpace>
</file>

<file path=xl/charts/chart1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spPr>
            <a:ln w="28575" cap="rnd">
              <a:solidFill>
                <a:schemeClr val="tx1"/>
              </a:solidFill>
              <a:round/>
            </a:ln>
            <a:effectLst/>
          </c:spPr>
          <c:marker>
            <c:symbol val="none"/>
          </c:marker>
          <c:cat>
            <c:numRef>
              <c:f>FB!$B$4:$B$15</c:f>
              <c:numCache>
                <c:formatCode>mmm\-yy</c:formatCode>
                <c:ptCount val="12"/>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numCache>
            </c:numRef>
          </c:cat>
          <c:val>
            <c:numRef>
              <c:f>FB!$S$4:$S$15</c:f>
              <c:numCache>
                <c:formatCode>#,##0</c:formatCode>
                <c:ptCount val="12"/>
                <c:pt idx="0">
                  <c:v>1721</c:v>
                </c:pt>
                <c:pt idx="1">
                  <c:v>2755</c:v>
                </c:pt>
                <c:pt idx="2">
                  <c:v>2008</c:v>
                </c:pt>
                <c:pt idx="3">
                  <c:v>#N/A</c:v>
                </c:pt>
                <c:pt idx="4">
                  <c:v>#N/A</c:v>
                </c:pt>
                <c:pt idx="5">
                  <c:v>#N/A</c:v>
                </c:pt>
                <c:pt idx="6">
                  <c:v>#N/A</c:v>
                </c:pt>
                <c:pt idx="7">
                  <c:v>#N/A</c:v>
                </c:pt>
                <c:pt idx="8">
                  <c:v>#N/A</c:v>
                </c:pt>
                <c:pt idx="9">
                  <c:v>#N/A</c:v>
                </c:pt>
                <c:pt idx="10">
                  <c:v>#N/A</c:v>
                </c:pt>
                <c:pt idx="11">
                  <c:v>#N/A</c:v>
                </c:pt>
              </c:numCache>
            </c:numRef>
          </c:val>
          <c:smooth val="0"/>
          <c:extLst>
            <c:ext xmlns:c16="http://schemas.microsoft.com/office/drawing/2014/chart" uri="{C3380CC4-5D6E-409C-BE32-E72D297353CC}">
              <c16:uniqueId val="{00000000-617B-4EFF-9798-F3BFDFE44A6C}"/>
            </c:ext>
          </c:extLst>
        </c:ser>
        <c:dLbls>
          <c:showLegendKey val="0"/>
          <c:showVal val="0"/>
          <c:showCatName val="0"/>
          <c:showSerName val="0"/>
          <c:showPercent val="0"/>
          <c:showBubbleSize val="0"/>
        </c:dLbls>
        <c:smooth val="0"/>
        <c:axId val="536919680"/>
        <c:axId val="536917712"/>
      </c:lineChart>
      <c:dateAx>
        <c:axId val="536919680"/>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36917712"/>
        <c:crosses val="autoZero"/>
        <c:auto val="1"/>
        <c:lblOffset val="100"/>
        <c:baseTimeUnit val="months"/>
      </c:dateAx>
      <c:valAx>
        <c:axId val="5369177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36919680"/>
        <c:crosses val="autoZero"/>
        <c:crossBetween val="between"/>
      </c:valAx>
      <c:spPr>
        <a:noFill/>
        <a:ln>
          <a:noFill/>
        </a:ln>
        <a:effectLst/>
      </c:spPr>
    </c:plotArea>
    <c:plotVisOnly val="1"/>
    <c:dispBlanksAs val="gap"/>
    <c:showDLblsOverMax val="0"/>
  </c:chart>
  <c:spPr>
    <a:solidFill>
      <a:schemeClr val="bg1"/>
    </a:solidFill>
    <a:ln w="9525" cap="flat" cmpd="sng" algn="ctr">
      <a:solidFill>
        <a:srgbClr val="3B5998"/>
      </a:solidFill>
      <a:round/>
    </a:ln>
    <a:effectLst/>
  </c:spPr>
  <c:txPr>
    <a:bodyPr/>
    <a:lstStyle/>
    <a:p>
      <a:pPr>
        <a:defRPr/>
      </a:pPr>
      <a:endParaRPr lang="fr-FR"/>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spPr>
            <a:ln w="28575" cap="rnd">
              <a:solidFill>
                <a:schemeClr val="tx1"/>
              </a:solidFill>
              <a:round/>
            </a:ln>
            <a:effectLst/>
          </c:spPr>
          <c:marker>
            <c:symbol val="none"/>
          </c:marker>
          <c:cat>
            <c:numRef>
              <c:f>FB!$B$4:$B$15</c:f>
              <c:numCache>
                <c:formatCode>mmm\-yy</c:formatCode>
                <c:ptCount val="12"/>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numCache>
            </c:numRef>
          </c:cat>
          <c:val>
            <c:numRef>
              <c:f>FB!$S$4:$S$15</c:f>
              <c:numCache>
                <c:formatCode>#,##0</c:formatCode>
                <c:ptCount val="12"/>
                <c:pt idx="0">
                  <c:v>1721</c:v>
                </c:pt>
                <c:pt idx="1">
                  <c:v>2755</c:v>
                </c:pt>
                <c:pt idx="2">
                  <c:v>2008</c:v>
                </c:pt>
                <c:pt idx="3">
                  <c:v>#N/A</c:v>
                </c:pt>
                <c:pt idx="4">
                  <c:v>#N/A</c:v>
                </c:pt>
                <c:pt idx="5">
                  <c:v>#N/A</c:v>
                </c:pt>
                <c:pt idx="6">
                  <c:v>#N/A</c:v>
                </c:pt>
                <c:pt idx="7">
                  <c:v>#N/A</c:v>
                </c:pt>
                <c:pt idx="8">
                  <c:v>#N/A</c:v>
                </c:pt>
                <c:pt idx="9">
                  <c:v>#N/A</c:v>
                </c:pt>
                <c:pt idx="10">
                  <c:v>#N/A</c:v>
                </c:pt>
                <c:pt idx="11">
                  <c:v>#N/A</c:v>
                </c:pt>
              </c:numCache>
            </c:numRef>
          </c:val>
          <c:smooth val="0"/>
          <c:extLst>
            <c:ext xmlns:c16="http://schemas.microsoft.com/office/drawing/2014/chart" uri="{C3380CC4-5D6E-409C-BE32-E72D297353CC}">
              <c16:uniqueId val="{00000000-D5BE-4272-A6E9-92008DA2A042}"/>
            </c:ext>
          </c:extLst>
        </c:ser>
        <c:dLbls>
          <c:showLegendKey val="0"/>
          <c:showVal val="0"/>
          <c:showCatName val="0"/>
          <c:showSerName val="0"/>
          <c:showPercent val="0"/>
          <c:showBubbleSize val="0"/>
        </c:dLbls>
        <c:smooth val="0"/>
        <c:axId val="536919680"/>
        <c:axId val="536917712"/>
      </c:lineChart>
      <c:dateAx>
        <c:axId val="536919680"/>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36917712"/>
        <c:crosses val="autoZero"/>
        <c:auto val="1"/>
        <c:lblOffset val="100"/>
        <c:baseTimeUnit val="months"/>
      </c:dateAx>
      <c:valAx>
        <c:axId val="5369177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36919680"/>
        <c:crosses val="autoZero"/>
        <c:crossBetween val="between"/>
      </c:valAx>
      <c:spPr>
        <a:noFill/>
        <a:ln>
          <a:noFill/>
        </a:ln>
        <a:effectLst/>
      </c:spPr>
    </c:plotArea>
    <c:plotVisOnly val="1"/>
    <c:dispBlanksAs val="gap"/>
    <c:showDLblsOverMax val="0"/>
  </c:chart>
  <c:spPr>
    <a:solidFill>
      <a:schemeClr val="bg1"/>
    </a:solidFill>
    <a:ln w="9525" cap="flat" cmpd="sng" algn="ctr">
      <a:solidFill>
        <a:srgbClr val="3B5998"/>
      </a:solidFill>
      <a:round/>
    </a:ln>
    <a:effectLst/>
  </c:spPr>
  <c:txPr>
    <a:bodyPr/>
    <a:lstStyle/>
    <a:p>
      <a:pPr>
        <a:defRPr/>
      </a:pPr>
      <a:endParaRPr lang="fr-FR"/>
    </a:p>
  </c:txPr>
  <c:printSettings>
    <c:headerFooter/>
    <c:pageMargins b="0.75" l="0.7" r="0.7" t="0.75" header="0.3" footer="0.3"/>
    <c:pageSetup/>
  </c:printSettings>
</c:chartSpace>
</file>

<file path=xl/charts/chart1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In!$I$3</c:f>
              <c:strCache>
                <c:ptCount val="1"/>
                <c:pt idx="0">
                  <c:v>4. Nombre de mentions J'aime</c:v>
                </c:pt>
              </c:strCache>
            </c:strRef>
          </c:tx>
          <c:spPr>
            <a:ln w="28575" cap="rnd">
              <a:solidFill>
                <a:schemeClr val="tx1"/>
              </a:solidFill>
              <a:round/>
            </a:ln>
            <a:effectLst/>
          </c:spPr>
          <c:marker>
            <c:symbol val="none"/>
          </c:marker>
          <c:cat>
            <c:numRef>
              <c:f>In!$B$4:$B$15</c:f>
              <c:numCache>
                <c:formatCode>mmm\-yy</c:formatCode>
                <c:ptCount val="12"/>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numCache>
            </c:numRef>
          </c:cat>
          <c:val>
            <c:numRef>
              <c:f>In!$I$4:$I$15</c:f>
              <c:numCache>
                <c:formatCode>#,##0</c:formatCode>
                <c:ptCount val="12"/>
                <c:pt idx="0">
                  <c:v>20</c:v>
                </c:pt>
                <c:pt idx="1">
                  <c:v>12</c:v>
                </c:pt>
                <c:pt idx="2">
                  <c:v>51</c:v>
                </c:pt>
              </c:numCache>
            </c:numRef>
          </c:val>
          <c:smooth val="0"/>
          <c:extLst>
            <c:ext xmlns:c16="http://schemas.microsoft.com/office/drawing/2014/chart" uri="{C3380CC4-5D6E-409C-BE32-E72D297353CC}">
              <c16:uniqueId val="{00000000-88CE-4F57-B359-16CA249C82BA}"/>
            </c:ext>
          </c:extLst>
        </c:ser>
        <c:dLbls>
          <c:showLegendKey val="0"/>
          <c:showVal val="0"/>
          <c:showCatName val="0"/>
          <c:showSerName val="0"/>
          <c:showPercent val="0"/>
          <c:showBubbleSize val="0"/>
        </c:dLbls>
        <c:smooth val="0"/>
        <c:axId val="605044936"/>
        <c:axId val="605044280"/>
      </c:lineChart>
      <c:dateAx>
        <c:axId val="605044936"/>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5044280"/>
        <c:crosses val="autoZero"/>
        <c:auto val="1"/>
        <c:lblOffset val="100"/>
        <c:baseTimeUnit val="months"/>
      </c:dateAx>
      <c:valAx>
        <c:axId val="60504428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5044936"/>
        <c:crosses val="autoZero"/>
        <c:crossBetween val="between"/>
      </c:valAx>
      <c:spPr>
        <a:noFill/>
        <a:ln>
          <a:noFill/>
        </a:ln>
        <a:effectLst/>
      </c:spPr>
    </c:plotArea>
    <c:plotVisOnly val="1"/>
    <c:dispBlanksAs val="gap"/>
    <c:showDLblsOverMax val="0"/>
  </c:chart>
  <c:spPr>
    <a:solidFill>
      <a:schemeClr val="bg1"/>
    </a:solidFill>
    <a:ln w="9525" cap="flat" cmpd="sng" algn="ctr">
      <a:solidFill>
        <a:srgbClr val="8A3AB9"/>
      </a:solidFill>
      <a:round/>
    </a:ln>
    <a:effectLst/>
  </c:spPr>
  <c:txPr>
    <a:bodyPr/>
    <a:lstStyle/>
    <a:p>
      <a:pPr>
        <a:defRPr/>
      </a:pPr>
      <a:endParaRPr lang="fr-FR"/>
    </a:p>
  </c:txPr>
  <c:printSettings>
    <c:headerFooter/>
    <c:pageMargins b="0.75" l="0.7" r="0.7" t="0.75" header="0.3" footer="0.3"/>
    <c:pageSetup/>
  </c:printSettings>
</c:chartSpace>
</file>

<file path=xl/charts/chart1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In!$C$3</c:f>
              <c:strCache>
                <c:ptCount val="1"/>
                <c:pt idx="0">
                  <c:v>1. Nombre d'abonnés 
(Followers)</c:v>
                </c:pt>
              </c:strCache>
            </c:strRef>
          </c:tx>
          <c:spPr>
            <a:ln w="28575" cap="rnd">
              <a:solidFill>
                <a:schemeClr val="tx1"/>
              </a:solidFill>
              <a:round/>
            </a:ln>
            <a:effectLst/>
          </c:spPr>
          <c:marker>
            <c:symbol val="none"/>
          </c:marker>
          <c:cat>
            <c:numRef>
              <c:f>In!$B$4:$B$15</c:f>
              <c:numCache>
                <c:formatCode>mmm\-yy</c:formatCode>
                <c:ptCount val="12"/>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numCache>
            </c:numRef>
          </c:cat>
          <c:val>
            <c:numRef>
              <c:f>In!$C$4:$C$15</c:f>
              <c:numCache>
                <c:formatCode>#,##0</c:formatCode>
                <c:ptCount val="12"/>
                <c:pt idx="0">
                  <c:v>151</c:v>
                </c:pt>
                <c:pt idx="1">
                  <c:v>180</c:v>
                </c:pt>
                <c:pt idx="2">
                  <c:v>199</c:v>
                </c:pt>
              </c:numCache>
            </c:numRef>
          </c:val>
          <c:smooth val="0"/>
          <c:extLst>
            <c:ext xmlns:c16="http://schemas.microsoft.com/office/drawing/2014/chart" uri="{C3380CC4-5D6E-409C-BE32-E72D297353CC}">
              <c16:uniqueId val="{00000000-05C5-49C3-B7E3-D8BFFC619FA9}"/>
            </c:ext>
          </c:extLst>
        </c:ser>
        <c:dLbls>
          <c:showLegendKey val="0"/>
          <c:showVal val="0"/>
          <c:showCatName val="0"/>
          <c:showSerName val="0"/>
          <c:showPercent val="0"/>
          <c:showBubbleSize val="0"/>
        </c:dLbls>
        <c:smooth val="0"/>
        <c:axId val="357339264"/>
        <c:axId val="357339592"/>
      </c:lineChart>
      <c:dateAx>
        <c:axId val="357339264"/>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57339592"/>
        <c:crosses val="autoZero"/>
        <c:auto val="1"/>
        <c:lblOffset val="100"/>
        <c:baseTimeUnit val="months"/>
      </c:dateAx>
      <c:valAx>
        <c:axId val="3573395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57339264"/>
        <c:crosses val="autoZero"/>
        <c:crossBetween val="between"/>
      </c:valAx>
      <c:spPr>
        <a:noFill/>
        <a:ln>
          <a:noFill/>
        </a:ln>
        <a:effectLst/>
      </c:spPr>
    </c:plotArea>
    <c:plotVisOnly val="1"/>
    <c:dispBlanksAs val="gap"/>
    <c:showDLblsOverMax val="0"/>
  </c:chart>
  <c:spPr>
    <a:solidFill>
      <a:schemeClr val="bg1"/>
    </a:solidFill>
    <a:ln w="9525" cap="flat" cmpd="sng" algn="ctr">
      <a:solidFill>
        <a:srgbClr val="8A3AB9"/>
      </a:solidFill>
      <a:round/>
    </a:ln>
    <a:effectLst/>
  </c:spPr>
  <c:txPr>
    <a:bodyPr/>
    <a:lstStyle/>
    <a:p>
      <a:pPr>
        <a:defRPr/>
      </a:pPr>
      <a:endParaRPr lang="fr-FR"/>
    </a:p>
  </c:txPr>
  <c:printSettings>
    <c:headerFooter/>
    <c:pageMargins b="0.75" l="0.7" r="0.7" t="0.75" header="0.3" footer="0.3"/>
    <c:pageSetup/>
  </c:printSettings>
</c:chartSpace>
</file>

<file path=xl/charts/chart1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In!$E$3</c:f>
              <c:strCache>
                <c:ptCount val="1"/>
                <c:pt idx="0">
                  <c:v>2. Nombre de publications</c:v>
                </c:pt>
              </c:strCache>
            </c:strRef>
          </c:tx>
          <c:spPr>
            <a:ln w="28575" cap="rnd">
              <a:solidFill>
                <a:schemeClr val="tx1"/>
              </a:solidFill>
              <a:round/>
            </a:ln>
            <a:effectLst/>
          </c:spPr>
          <c:marker>
            <c:symbol val="none"/>
          </c:marker>
          <c:cat>
            <c:numRef>
              <c:f>In!$B$4:$B$15</c:f>
              <c:numCache>
                <c:formatCode>mmm\-yy</c:formatCode>
                <c:ptCount val="12"/>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numCache>
            </c:numRef>
          </c:cat>
          <c:val>
            <c:numRef>
              <c:f>In!$E$4:$E$15</c:f>
              <c:numCache>
                <c:formatCode>#,##0</c:formatCode>
                <c:ptCount val="12"/>
                <c:pt idx="0">
                  <c:v>8</c:v>
                </c:pt>
                <c:pt idx="1">
                  <c:v>9</c:v>
                </c:pt>
                <c:pt idx="2">
                  <c:v>5</c:v>
                </c:pt>
              </c:numCache>
            </c:numRef>
          </c:val>
          <c:smooth val="0"/>
          <c:extLst>
            <c:ext xmlns:c16="http://schemas.microsoft.com/office/drawing/2014/chart" uri="{C3380CC4-5D6E-409C-BE32-E72D297353CC}">
              <c16:uniqueId val="{00000000-B777-4A09-8973-F5BA47D9F4E6}"/>
            </c:ext>
          </c:extLst>
        </c:ser>
        <c:dLbls>
          <c:showLegendKey val="0"/>
          <c:showVal val="0"/>
          <c:showCatName val="0"/>
          <c:showSerName val="0"/>
          <c:showPercent val="0"/>
          <c:showBubbleSize val="0"/>
        </c:dLbls>
        <c:smooth val="0"/>
        <c:axId val="357335984"/>
        <c:axId val="357337624"/>
      </c:lineChart>
      <c:dateAx>
        <c:axId val="357335984"/>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57337624"/>
        <c:crosses val="autoZero"/>
        <c:auto val="1"/>
        <c:lblOffset val="100"/>
        <c:baseTimeUnit val="months"/>
      </c:dateAx>
      <c:valAx>
        <c:axId val="35733762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57335984"/>
        <c:crosses val="autoZero"/>
        <c:crossBetween val="between"/>
      </c:valAx>
      <c:spPr>
        <a:noFill/>
        <a:ln>
          <a:noFill/>
        </a:ln>
        <a:effectLst/>
      </c:spPr>
    </c:plotArea>
    <c:plotVisOnly val="1"/>
    <c:dispBlanksAs val="gap"/>
    <c:showDLblsOverMax val="0"/>
  </c:chart>
  <c:spPr>
    <a:solidFill>
      <a:schemeClr val="bg1"/>
    </a:solidFill>
    <a:ln w="9525" cap="flat" cmpd="sng" algn="ctr">
      <a:solidFill>
        <a:srgbClr val="8A3AB9"/>
      </a:solidFill>
      <a:round/>
    </a:ln>
    <a:effectLst/>
  </c:spPr>
  <c:txPr>
    <a:bodyPr/>
    <a:lstStyle/>
    <a:p>
      <a:pPr>
        <a:defRPr/>
      </a:pPr>
      <a:endParaRPr lang="fr-FR"/>
    </a:p>
  </c:txPr>
  <c:printSettings>
    <c:headerFooter/>
    <c:pageMargins b="0.75" l="0.7" r="0.7" t="0.75" header="0.3" footer="0.3"/>
    <c:pageSetup/>
  </c:printSettings>
</c:chartSpace>
</file>

<file path=xl/charts/chart1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In!$G$3</c:f>
              <c:strCache>
                <c:ptCount val="1"/>
                <c:pt idx="0">
                  <c:v>3. Couverture totale</c:v>
                </c:pt>
              </c:strCache>
            </c:strRef>
          </c:tx>
          <c:spPr>
            <a:ln w="28575" cap="rnd">
              <a:solidFill>
                <a:schemeClr val="tx1"/>
              </a:solidFill>
              <a:round/>
            </a:ln>
            <a:effectLst/>
          </c:spPr>
          <c:marker>
            <c:symbol val="none"/>
          </c:marker>
          <c:cat>
            <c:numRef>
              <c:f>In!$B$4:$B$15</c:f>
              <c:numCache>
                <c:formatCode>mmm\-yy</c:formatCode>
                <c:ptCount val="12"/>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numCache>
            </c:numRef>
          </c:cat>
          <c:val>
            <c:numRef>
              <c:f>In!$G$4:$G$15</c:f>
              <c:numCache>
                <c:formatCode>#,##0</c:formatCode>
                <c:ptCount val="12"/>
                <c:pt idx="0">
                  <c:v>654</c:v>
                </c:pt>
                <c:pt idx="1">
                  <c:v>300</c:v>
                </c:pt>
                <c:pt idx="2">
                  <c:v>423</c:v>
                </c:pt>
              </c:numCache>
            </c:numRef>
          </c:val>
          <c:smooth val="0"/>
          <c:extLst>
            <c:ext xmlns:c16="http://schemas.microsoft.com/office/drawing/2014/chart" uri="{C3380CC4-5D6E-409C-BE32-E72D297353CC}">
              <c16:uniqueId val="{00000000-A67A-4A12-9BF7-BE388D67985F}"/>
            </c:ext>
          </c:extLst>
        </c:ser>
        <c:dLbls>
          <c:showLegendKey val="0"/>
          <c:showVal val="0"/>
          <c:showCatName val="0"/>
          <c:showSerName val="0"/>
          <c:showPercent val="0"/>
          <c:showBubbleSize val="0"/>
        </c:dLbls>
        <c:smooth val="0"/>
        <c:axId val="605044936"/>
        <c:axId val="605044280"/>
      </c:lineChart>
      <c:dateAx>
        <c:axId val="605044936"/>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5044280"/>
        <c:crosses val="autoZero"/>
        <c:auto val="1"/>
        <c:lblOffset val="100"/>
        <c:baseTimeUnit val="months"/>
      </c:dateAx>
      <c:valAx>
        <c:axId val="60504428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5044936"/>
        <c:crosses val="autoZero"/>
        <c:crossBetween val="between"/>
      </c:valAx>
      <c:spPr>
        <a:noFill/>
        <a:ln>
          <a:noFill/>
        </a:ln>
        <a:effectLst/>
      </c:spPr>
    </c:plotArea>
    <c:plotVisOnly val="1"/>
    <c:dispBlanksAs val="gap"/>
    <c:showDLblsOverMax val="0"/>
  </c:chart>
  <c:spPr>
    <a:solidFill>
      <a:schemeClr val="bg1"/>
    </a:solidFill>
    <a:ln w="9525" cap="flat" cmpd="sng" algn="ctr">
      <a:solidFill>
        <a:srgbClr val="8A3AB9"/>
      </a:solidFill>
      <a:round/>
    </a:ln>
    <a:effectLst/>
  </c:spPr>
  <c:txPr>
    <a:bodyPr/>
    <a:lstStyle/>
    <a:p>
      <a:pPr>
        <a:defRPr/>
      </a:pPr>
      <a:endParaRPr lang="fr-FR"/>
    </a:p>
  </c:txPr>
  <c:printSettings>
    <c:headerFooter/>
    <c:pageMargins b="0.75" l="0.7" r="0.7" t="0.75" header="0.3" footer="0.3"/>
    <c:pageSetup/>
  </c:printSettings>
</c:chartSpace>
</file>

<file path=xl/charts/chart1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1"/>
          <c:order val="0"/>
          <c:spPr>
            <a:ln w="28575">
              <a:solidFill>
                <a:schemeClr val="tx1"/>
              </a:solidFill>
            </a:ln>
          </c:spPr>
          <c:marker>
            <c:symbol val="none"/>
          </c:marker>
          <c:cat>
            <c:numRef>
              <c:f>In!$B$4:$B$15</c:f>
              <c:numCache>
                <c:formatCode>mmm\-yy</c:formatCode>
                <c:ptCount val="12"/>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numCache>
            </c:numRef>
          </c:cat>
          <c:val>
            <c:numRef>
              <c:f>In!$K$4:$K$15</c:f>
              <c:numCache>
                <c:formatCode>#,##0</c:formatCode>
                <c:ptCount val="12"/>
                <c:pt idx="0">
                  <c:v>3</c:v>
                </c:pt>
                <c:pt idx="1">
                  <c:v>6</c:v>
                </c:pt>
                <c:pt idx="2">
                  <c:v>2</c:v>
                </c:pt>
              </c:numCache>
            </c:numRef>
          </c:val>
          <c:smooth val="0"/>
          <c:extLst>
            <c:ext xmlns:c16="http://schemas.microsoft.com/office/drawing/2014/chart" uri="{C3380CC4-5D6E-409C-BE32-E72D297353CC}">
              <c16:uniqueId val="{00000000-9D78-4188-8686-7941DA49D0F8}"/>
            </c:ext>
          </c:extLst>
        </c:ser>
        <c:dLbls>
          <c:showLegendKey val="0"/>
          <c:showVal val="0"/>
          <c:showCatName val="0"/>
          <c:showSerName val="0"/>
          <c:showPercent val="0"/>
          <c:showBubbleSize val="0"/>
        </c:dLbls>
        <c:smooth val="0"/>
        <c:axId val="601318432"/>
        <c:axId val="601315480"/>
      </c:lineChart>
      <c:dateAx>
        <c:axId val="601318432"/>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1315480"/>
        <c:crosses val="autoZero"/>
        <c:auto val="1"/>
        <c:lblOffset val="100"/>
        <c:baseTimeUnit val="months"/>
      </c:dateAx>
      <c:valAx>
        <c:axId val="60131548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1318432"/>
        <c:crosses val="autoZero"/>
        <c:crossBetween val="between"/>
      </c:valAx>
    </c:plotArea>
    <c:plotVisOnly val="1"/>
    <c:dispBlanksAs val="gap"/>
    <c:showDLblsOverMax val="0"/>
  </c:chart>
  <c:spPr>
    <a:solidFill>
      <a:schemeClr val="bg1"/>
    </a:solidFill>
    <a:ln w="9525" cap="flat" cmpd="sng" algn="ctr">
      <a:solidFill>
        <a:srgbClr val="8A3AB9"/>
      </a:solidFill>
      <a:round/>
    </a:ln>
    <a:effectLst/>
  </c:spPr>
  <c:txPr>
    <a:bodyPr/>
    <a:lstStyle/>
    <a:p>
      <a:pPr>
        <a:defRPr/>
      </a:pPr>
      <a:endParaRPr lang="fr-FR"/>
    </a:p>
  </c:txPr>
  <c:printSettings>
    <c:headerFooter/>
    <c:pageMargins b="0.75" l="0.7" r="0.7" t="0.75" header="0.3" footer="0.3"/>
    <c:pageSetup/>
  </c:printSettings>
</c:chartSpace>
</file>

<file path=xl/charts/chart1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1"/>
          <c:order val="0"/>
          <c:tx>
            <c:strRef>
              <c:f>In!$M$3</c:f>
              <c:strCache>
                <c:ptCount val="1"/>
                <c:pt idx="0">
                  <c:v>6. Taux d'engagement</c:v>
                </c:pt>
              </c:strCache>
            </c:strRef>
          </c:tx>
          <c:spPr>
            <a:ln w="28575" cap="rnd" cmpd="sng" algn="ctr">
              <a:solidFill>
                <a:schemeClr val="tx1"/>
              </a:solidFill>
              <a:prstDash val="solid"/>
              <a:round/>
            </a:ln>
            <a:effectLst/>
          </c:spPr>
          <c:marker>
            <c:symbol val="none"/>
          </c:marker>
          <c:cat>
            <c:numRef>
              <c:f>In!$B$4:$B$15</c:f>
              <c:numCache>
                <c:formatCode>mmm\-yy</c:formatCode>
                <c:ptCount val="12"/>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numCache>
            </c:numRef>
          </c:cat>
          <c:val>
            <c:numRef>
              <c:f>In!$M$4:$M$15</c:f>
              <c:numCache>
                <c:formatCode>0.00%</c:formatCode>
                <c:ptCount val="12"/>
                <c:pt idx="0">
                  <c:v>3.5168195718654434E-2</c:v>
                </c:pt>
                <c:pt idx="1">
                  <c:v>0.06</c:v>
                </c:pt>
                <c:pt idx="2">
                  <c:v>4.4999999999999998E-2</c:v>
                </c:pt>
                <c:pt idx="3">
                  <c:v>#N/A</c:v>
                </c:pt>
                <c:pt idx="4">
                  <c:v>#N/A</c:v>
                </c:pt>
                <c:pt idx="5">
                  <c:v>#N/A</c:v>
                </c:pt>
                <c:pt idx="6">
                  <c:v>#N/A</c:v>
                </c:pt>
                <c:pt idx="7">
                  <c:v>#N/A</c:v>
                </c:pt>
                <c:pt idx="8">
                  <c:v>#N/A</c:v>
                </c:pt>
                <c:pt idx="9">
                  <c:v>#N/A</c:v>
                </c:pt>
                <c:pt idx="10">
                  <c:v>#N/A</c:v>
                </c:pt>
                <c:pt idx="11">
                  <c:v>#N/A</c:v>
                </c:pt>
              </c:numCache>
            </c:numRef>
          </c:val>
          <c:smooth val="0"/>
          <c:extLst>
            <c:ext xmlns:c16="http://schemas.microsoft.com/office/drawing/2014/chart" uri="{C3380CC4-5D6E-409C-BE32-E72D297353CC}">
              <c16:uniqueId val="{00000000-FB3B-49C7-AF53-FF6759133627}"/>
            </c:ext>
          </c:extLst>
        </c:ser>
        <c:dLbls>
          <c:showLegendKey val="0"/>
          <c:showVal val="0"/>
          <c:showCatName val="0"/>
          <c:showSerName val="0"/>
          <c:showPercent val="0"/>
          <c:showBubbleSize val="0"/>
        </c:dLbls>
        <c:smooth val="0"/>
        <c:axId val="601318432"/>
        <c:axId val="601315480"/>
      </c:lineChart>
      <c:dateAx>
        <c:axId val="601318432"/>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prstDash val="solid"/>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1315480"/>
        <c:crosses val="autoZero"/>
        <c:auto val="1"/>
        <c:lblOffset val="100"/>
        <c:baseTimeUnit val="months"/>
      </c:dateAx>
      <c:valAx>
        <c:axId val="601315480"/>
        <c:scaling>
          <c:orientation val="minMax"/>
        </c:scaling>
        <c:delete val="0"/>
        <c:axPos val="l"/>
        <c:majorGridlines>
          <c:spPr>
            <a:ln w="9525" cap="flat" cmpd="sng" algn="ctr">
              <a:solidFill>
                <a:schemeClr val="tx1">
                  <a:lumMod val="15000"/>
                  <a:lumOff val="85000"/>
                </a:schemeClr>
              </a:solidFill>
              <a:prstDash val="solid"/>
              <a:round/>
            </a:ln>
            <a:effectLst/>
          </c:spPr>
        </c:majorGridlines>
        <c:numFmt formatCode="0%" sourceLinked="0"/>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1318432"/>
        <c:crosses val="autoZero"/>
        <c:crossBetween val="between"/>
      </c:valAx>
      <c:spPr>
        <a:solidFill>
          <a:schemeClr val="bg1"/>
        </a:solidFill>
        <a:ln>
          <a:noFill/>
        </a:ln>
        <a:effectLst/>
      </c:spPr>
    </c:plotArea>
    <c:plotVisOnly val="1"/>
    <c:dispBlanksAs val="gap"/>
    <c:showDLblsOverMax val="0"/>
  </c:chart>
  <c:spPr>
    <a:solidFill>
      <a:schemeClr val="bg1"/>
    </a:solidFill>
    <a:ln w="9525" cap="flat" cmpd="sng" algn="ctr">
      <a:solidFill>
        <a:srgbClr val="8A3AB9"/>
      </a:solidFill>
      <a:prstDash val="solid"/>
      <a:round/>
    </a:ln>
    <a:effectLst/>
  </c:spPr>
  <c:txPr>
    <a:bodyPr/>
    <a:lstStyle/>
    <a:p>
      <a:pPr>
        <a:defRPr/>
      </a:pPr>
      <a:endParaRPr lang="fr-FR"/>
    </a:p>
  </c:txPr>
  <c:printSettings>
    <c:headerFooter/>
    <c:pageMargins b="0.75" l="0.7" r="0.7" t="0.75" header="0.3" footer="0.3"/>
    <c:pageSetup/>
  </c:printSettings>
</c:chartSpace>
</file>

<file path=xl/charts/chart1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lineChart>
        <c:grouping val="standard"/>
        <c:varyColors val="0"/>
        <c:ser>
          <c:idx val="1"/>
          <c:order val="0"/>
          <c:spPr>
            <a:ln w="28575" cap="rnd" cmpd="sng" algn="ctr">
              <a:solidFill>
                <a:schemeClr val="tx1"/>
              </a:solidFill>
              <a:prstDash val="solid"/>
              <a:round/>
            </a:ln>
            <a:effectLst/>
          </c:spPr>
          <c:marker>
            <c:symbol val="none"/>
          </c:marker>
          <c:cat>
            <c:numRef>
              <c:f>In!$B$4:$B$15</c:f>
              <c:numCache>
                <c:formatCode>mmm\-yy</c:formatCode>
                <c:ptCount val="12"/>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numCache>
            </c:numRef>
          </c:cat>
          <c:val>
            <c:numRef>
              <c:f>In!$O$4:$O$15</c:f>
              <c:numCache>
                <c:formatCode>0</c:formatCode>
                <c:ptCount val="12"/>
                <c:pt idx="0">
                  <c:v>3</c:v>
                </c:pt>
                <c:pt idx="1">
                  <c:v>4</c:v>
                </c:pt>
                <c:pt idx="2">
                  <c:v>2</c:v>
                </c:pt>
              </c:numCache>
            </c:numRef>
          </c:val>
          <c:smooth val="0"/>
          <c:extLst>
            <c:ext xmlns:c16="http://schemas.microsoft.com/office/drawing/2014/chart" uri="{C3380CC4-5D6E-409C-BE32-E72D297353CC}">
              <c16:uniqueId val="{00000000-9A40-49C5-BB67-9319A2428458}"/>
            </c:ext>
          </c:extLst>
        </c:ser>
        <c:dLbls>
          <c:showLegendKey val="0"/>
          <c:showVal val="0"/>
          <c:showCatName val="0"/>
          <c:showSerName val="0"/>
          <c:showPercent val="0"/>
          <c:showBubbleSize val="0"/>
        </c:dLbls>
        <c:smooth val="0"/>
        <c:axId val="601318432"/>
        <c:axId val="601315480"/>
      </c:lineChart>
      <c:dateAx>
        <c:axId val="601318432"/>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prstDash val="solid"/>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1315480"/>
        <c:crosses val="autoZero"/>
        <c:auto val="1"/>
        <c:lblOffset val="100"/>
        <c:baseTimeUnit val="months"/>
      </c:dateAx>
      <c:valAx>
        <c:axId val="601315480"/>
        <c:scaling>
          <c:orientation val="minMax"/>
        </c:scaling>
        <c:delete val="0"/>
        <c:axPos val="l"/>
        <c:majorGridlines>
          <c:spPr>
            <a:ln w="9525" cap="flat" cmpd="sng" algn="ctr">
              <a:solidFill>
                <a:schemeClr val="tx1">
                  <a:lumMod val="15000"/>
                  <a:lumOff val="85000"/>
                </a:schemeClr>
              </a:solidFill>
              <a:prstDash val="solid"/>
              <a:round/>
            </a:ln>
            <a:effectLst/>
          </c:spPr>
        </c:majorGridlines>
        <c:numFmt formatCode="0"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1318432"/>
        <c:crosses val="autoZero"/>
        <c:crossBetween val="between"/>
      </c:valAx>
      <c:spPr>
        <a:solidFill>
          <a:schemeClr val="bg1"/>
        </a:solidFill>
        <a:ln>
          <a:noFill/>
        </a:ln>
        <a:effectLst/>
      </c:spPr>
    </c:plotArea>
    <c:plotVisOnly val="1"/>
    <c:dispBlanksAs val="gap"/>
    <c:showDLblsOverMax val="0"/>
  </c:chart>
  <c:spPr>
    <a:solidFill>
      <a:schemeClr val="bg1"/>
    </a:solidFill>
    <a:ln w="9525" cap="flat" cmpd="sng" algn="ctr">
      <a:solidFill>
        <a:srgbClr val="8A3AB9"/>
      </a:solidFill>
      <a:prstDash val="solid"/>
      <a:round/>
    </a:ln>
    <a:effectLst/>
  </c:spPr>
  <c:txPr>
    <a:bodyPr/>
    <a:lstStyle/>
    <a:p>
      <a:pPr>
        <a:defRPr/>
      </a:pPr>
      <a:endParaRPr lang="fr-FR"/>
    </a:p>
  </c:txPr>
  <c:printSettings>
    <c:headerFooter/>
    <c:pageMargins b="0.75" l="0.7" r="0.7" t="0.75" header="0.3" footer="0.3"/>
    <c:pageSetup/>
  </c:printSettings>
</c:chartSpace>
</file>

<file path=xl/charts/chart1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lineChart>
        <c:grouping val="standard"/>
        <c:varyColors val="0"/>
        <c:ser>
          <c:idx val="1"/>
          <c:order val="0"/>
          <c:spPr>
            <a:ln w="28575" cap="rnd" cmpd="sng" algn="ctr">
              <a:solidFill>
                <a:schemeClr val="tx1"/>
              </a:solidFill>
              <a:prstDash val="solid"/>
              <a:round/>
            </a:ln>
            <a:effectLst/>
          </c:spPr>
          <c:marker>
            <c:symbol val="none"/>
          </c:marker>
          <c:cat>
            <c:numRef>
              <c:f>In!$B$4:$B$15</c:f>
              <c:numCache>
                <c:formatCode>mmm\-yy</c:formatCode>
                <c:ptCount val="12"/>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numCache>
            </c:numRef>
          </c:cat>
          <c:val>
            <c:numRef>
              <c:f>In!$Q$4:$Q$15</c:f>
              <c:numCache>
                <c:formatCode>0</c:formatCode>
                <c:ptCount val="12"/>
                <c:pt idx="0">
                  <c:v>34</c:v>
                </c:pt>
                <c:pt idx="1">
                  <c:v>56</c:v>
                </c:pt>
                <c:pt idx="2">
                  <c:v>21</c:v>
                </c:pt>
              </c:numCache>
            </c:numRef>
          </c:val>
          <c:smooth val="0"/>
          <c:extLst>
            <c:ext xmlns:c16="http://schemas.microsoft.com/office/drawing/2014/chart" uri="{C3380CC4-5D6E-409C-BE32-E72D297353CC}">
              <c16:uniqueId val="{00000000-BF02-4154-BF84-E4F129C5C599}"/>
            </c:ext>
          </c:extLst>
        </c:ser>
        <c:dLbls>
          <c:showLegendKey val="0"/>
          <c:showVal val="0"/>
          <c:showCatName val="0"/>
          <c:showSerName val="0"/>
          <c:showPercent val="0"/>
          <c:showBubbleSize val="0"/>
        </c:dLbls>
        <c:smooth val="0"/>
        <c:axId val="601318432"/>
        <c:axId val="601315480"/>
      </c:lineChart>
      <c:dateAx>
        <c:axId val="601318432"/>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prstDash val="solid"/>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1315480"/>
        <c:crosses val="autoZero"/>
        <c:auto val="1"/>
        <c:lblOffset val="100"/>
        <c:baseTimeUnit val="months"/>
      </c:dateAx>
      <c:valAx>
        <c:axId val="601315480"/>
        <c:scaling>
          <c:orientation val="minMax"/>
        </c:scaling>
        <c:delete val="0"/>
        <c:axPos val="l"/>
        <c:majorGridlines>
          <c:spPr>
            <a:ln w="9525" cap="flat" cmpd="sng" algn="ctr">
              <a:solidFill>
                <a:schemeClr val="tx1">
                  <a:lumMod val="15000"/>
                  <a:lumOff val="85000"/>
                </a:schemeClr>
              </a:solidFill>
              <a:prstDash val="solid"/>
              <a:round/>
            </a:ln>
            <a:effectLst/>
          </c:spPr>
        </c:majorGridlines>
        <c:numFmt formatCode="0"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1318432"/>
        <c:crosses val="autoZero"/>
        <c:crossBetween val="between"/>
      </c:valAx>
      <c:spPr>
        <a:solidFill>
          <a:schemeClr val="bg1"/>
        </a:solidFill>
        <a:ln>
          <a:noFill/>
        </a:ln>
        <a:effectLst/>
      </c:spPr>
    </c:plotArea>
    <c:plotVisOnly val="1"/>
    <c:dispBlanksAs val="gap"/>
    <c:showDLblsOverMax val="0"/>
  </c:chart>
  <c:spPr>
    <a:solidFill>
      <a:schemeClr val="bg1"/>
    </a:solidFill>
    <a:ln w="9525" cap="flat" cmpd="sng" algn="ctr">
      <a:solidFill>
        <a:srgbClr val="8A3AB9"/>
      </a:solidFill>
      <a:prstDash val="solid"/>
      <a:round/>
    </a:ln>
    <a:effectLst/>
  </c:spPr>
  <c:txPr>
    <a:bodyPr/>
    <a:lstStyle/>
    <a:p>
      <a:pPr>
        <a:defRPr/>
      </a:pPr>
      <a:endParaRPr lang="fr-FR"/>
    </a:p>
  </c:txPr>
  <c:printSettings>
    <c:headerFooter/>
    <c:pageMargins b="0.75" l="0.7" r="0.7" t="0.75" header="0.3" footer="0.3"/>
    <c:pageSetup/>
  </c:printSettings>
</c:chartSpace>
</file>

<file path=xl/charts/chart1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lineChart>
        <c:grouping val="standard"/>
        <c:varyColors val="0"/>
        <c:ser>
          <c:idx val="1"/>
          <c:order val="0"/>
          <c:spPr>
            <a:ln w="28575" cap="rnd" cmpd="sng" algn="ctr">
              <a:solidFill>
                <a:schemeClr val="tx1"/>
              </a:solidFill>
              <a:prstDash val="solid"/>
              <a:round/>
            </a:ln>
            <a:effectLst/>
          </c:spPr>
          <c:marker>
            <c:symbol val="none"/>
          </c:marker>
          <c:cat>
            <c:numRef>
              <c:f>In!$B$4:$B$15</c:f>
              <c:numCache>
                <c:formatCode>mmm\-yy</c:formatCode>
                <c:ptCount val="12"/>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numCache>
            </c:numRef>
          </c:cat>
          <c:val>
            <c:numRef>
              <c:f>In!$S$4:$S$15</c:f>
              <c:numCache>
                <c:formatCode>0</c:formatCode>
                <c:ptCount val="12"/>
                <c:pt idx="0">
                  <c:v>4</c:v>
                </c:pt>
                <c:pt idx="1">
                  <c:v>3</c:v>
                </c:pt>
                <c:pt idx="2">
                  <c:v>6</c:v>
                </c:pt>
              </c:numCache>
            </c:numRef>
          </c:val>
          <c:smooth val="0"/>
          <c:extLst>
            <c:ext xmlns:c16="http://schemas.microsoft.com/office/drawing/2014/chart" uri="{C3380CC4-5D6E-409C-BE32-E72D297353CC}">
              <c16:uniqueId val="{00000000-F2AE-4599-A192-5B897A83B6B1}"/>
            </c:ext>
          </c:extLst>
        </c:ser>
        <c:dLbls>
          <c:showLegendKey val="0"/>
          <c:showVal val="0"/>
          <c:showCatName val="0"/>
          <c:showSerName val="0"/>
          <c:showPercent val="0"/>
          <c:showBubbleSize val="0"/>
        </c:dLbls>
        <c:smooth val="0"/>
        <c:axId val="601318432"/>
        <c:axId val="601315480"/>
      </c:lineChart>
      <c:dateAx>
        <c:axId val="601318432"/>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prstDash val="solid"/>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1315480"/>
        <c:crosses val="autoZero"/>
        <c:auto val="1"/>
        <c:lblOffset val="100"/>
        <c:baseTimeUnit val="months"/>
      </c:dateAx>
      <c:valAx>
        <c:axId val="601315480"/>
        <c:scaling>
          <c:orientation val="minMax"/>
        </c:scaling>
        <c:delete val="0"/>
        <c:axPos val="l"/>
        <c:majorGridlines>
          <c:spPr>
            <a:ln w="9525" cap="flat" cmpd="sng" algn="ctr">
              <a:solidFill>
                <a:schemeClr val="tx1">
                  <a:lumMod val="15000"/>
                  <a:lumOff val="85000"/>
                </a:schemeClr>
              </a:solidFill>
              <a:prstDash val="solid"/>
              <a:round/>
            </a:ln>
            <a:effectLst/>
          </c:spPr>
        </c:majorGridlines>
        <c:numFmt formatCode="0"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1318432"/>
        <c:crosses val="autoZero"/>
        <c:crossBetween val="between"/>
      </c:valAx>
      <c:spPr>
        <a:solidFill>
          <a:schemeClr val="bg1"/>
        </a:solidFill>
        <a:ln>
          <a:noFill/>
        </a:ln>
        <a:effectLst/>
      </c:spPr>
    </c:plotArea>
    <c:plotVisOnly val="1"/>
    <c:dispBlanksAs val="gap"/>
    <c:showDLblsOverMax val="0"/>
  </c:chart>
  <c:spPr>
    <a:solidFill>
      <a:schemeClr val="bg1"/>
    </a:solidFill>
    <a:ln w="9525" cap="flat" cmpd="sng" algn="ctr">
      <a:solidFill>
        <a:srgbClr val="8A3AB9"/>
      </a:solidFill>
      <a:prstDash val="solid"/>
      <a:round/>
    </a:ln>
    <a:effectLst/>
  </c:spPr>
  <c:txPr>
    <a:bodyPr/>
    <a:lstStyle/>
    <a:p>
      <a:pPr>
        <a:defRPr/>
      </a:pPr>
      <a:endParaRPr lang="fr-FR"/>
    </a:p>
  </c:txPr>
  <c:printSettings>
    <c:headerFooter/>
    <c:pageMargins b="0.75" l="0.7" r="0.7" t="0.75" header="0.3" footer="0.3"/>
    <c:pageSetup/>
  </c:printSettings>
</c:chartSpace>
</file>

<file path=xl/charts/chart1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lineChart>
        <c:grouping val="standard"/>
        <c:varyColors val="0"/>
        <c:ser>
          <c:idx val="1"/>
          <c:order val="0"/>
          <c:spPr>
            <a:ln w="28575" cap="rnd" cmpd="sng" algn="ctr">
              <a:solidFill>
                <a:schemeClr val="tx1"/>
              </a:solidFill>
              <a:prstDash val="solid"/>
              <a:round/>
            </a:ln>
            <a:effectLst/>
          </c:spPr>
          <c:marker>
            <c:symbol val="none"/>
          </c:marker>
          <c:cat>
            <c:numRef>
              <c:f>In!$B$4:$B$15</c:f>
              <c:numCache>
                <c:formatCode>mmm\-yy</c:formatCode>
                <c:ptCount val="12"/>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numCache>
            </c:numRef>
          </c:cat>
          <c:val>
            <c:numRef>
              <c:f>In!$U$4:$U$15</c:f>
              <c:numCache>
                <c:formatCode>0</c:formatCode>
                <c:ptCount val="12"/>
                <c:pt idx="0">
                  <c:v>0</c:v>
                </c:pt>
                <c:pt idx="1">
                  <c:v>1</c:v>
                </c:pt>
                <c:pt idx="2">
                  <c:v>1</c:v>
                </c:pt>
              </c:numCache>
            </c:numRef>
          </c:val>
          <c:smooth val="0"/>
          <c:extLst>
            <c:ext xmlns:c16="http://schemas.microsoft.com/office/drawing/2014/chart" uri="{C3380CC4-5D6E-409C-BE32-E72D297353CC}">
              <c16:uniqueId val="{00000000-AB91-4A5D-8AD7-04B5A917D475}"/>
            </c:ext>
          </c:extLst>
        </c:ser>
        <c:dLbls>
          <c:showLegendKey val="0"/>
          <c:showVal val="0"/>
          <c:showCatName val="0"/>
          <c:showSerName val="0"/>
          <c:showPercent val="0"/>
          <c:showBubbleSize val="0"/>
        </c:dLbls>
        <c:smooth val="0"/>
        <c:axId val="601318432"/>
        <c:axId val="601315480"/>
      </c:lineChart>
      <c:dateAx>
        <c:axId val="601318432"/>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prstDash val="solid"/>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1315480"/>
        <c:crosses val="autoZero"/>
        <c:auto val="1"/>
        <c:lblOffset val="100"/>
        <c:baseTimeUnit val="months"/>
      </c:dateAx>
      <c:valAx>
        <c:axId val="601315480"/>
        <c:scaling>
          <c:orientation val="minMax"/>
        </c:scaling>
        <c:delete val="0"/>
        <c:axPos val="l"/>
        <c:majorGridlines>
          <c:spPr>
            <a:ln w="9525" cap="flat" cmpd="sng" algn="ctr">
              <a:solidFill>
                <a:schemeClr val="tx1">
                  <a:lumMod val="15000"/>
                  <a:lumOff val="85000"/>
                </a:schemeClr>
              </a:solidFill>
              <a:prstDash val="solid"/>
              <a:round/>
            </a:ln>
            <a:effectLst/>
          </c:spPr>
        </c:majorGridlines>
        <c:numFmt formatCode="0"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1318432"/>
        <c:crosses val="autoZero"/>
        <c:crossBetween val="between"/>
      </c:valAx>
      <c:spPr>
        <a:solidFill>
          <a:schemeClr val="bg1"/>
        </a:solidFill>
        <a:ln>
          <a:noFill/>
        </a:ln>
        <a:effectLst/>
      </c:spPr>
    </c:plotArea>
    <c:plotVisOnly val="1"/>
    <c:dispBlanksAs val="gap"/>
    <c:showDLblsOverMax val="0"/>
  </c:chart>
  <c:spPr>
    <a:solidFill>
      <a:schemeClr val="bg1"/>
    </a:solidFill>
    <a:ln w="9525" cap="flat" cmpd="sng" algn="ctr">
      <a:solidFill>
        <a:srgbClr val="8A3AB9"/>
      </a:solidFill>
      <a:prstDash val="solid"/>
      <a:round/>
    </a:ln>
    <a:effectLst/>
  </c:spPr>
  <c:txPr>
    <a:bodyPr/>
    <a:lstStyle/>
    <a:p>
      <a:pPr>
        <a:defRPr/>
      </a:pPr>
      <a:endParaRPr lang="fr-FR"/>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In!$E$3</c:f>
              <c:strCache>
                <c:ptCount val="1"/>
                <c:pt idx="0">
                  <c:v>2. Nombre de publications</c:v>
                </c:pt>
              </c:strCache>
            </c:strRef>
          </c:tx>
          <c:spPr>
            <a:ln w="28575" cap="rnd">
              <a:solidFill>
                <a:schemeClr val="tx1"/>
              </a:solidFill>
              <a:round/>
            </a:ln>
            <a:effectLst/>
          </c:spPr>
          <c:marker>
            <c:symbol val="none"/>
          </c:marker>
          <c:cat>
            <c:numRef>
              <c:f>In!$B$4:$B$15</c:f>
              <c:numCache>
                <c:formatCode>mmm\-yy</c:formatCode>
                <c:ptCount val="12"/>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numCache>
            </c:numRef>
          </c:cat>
          <c:val>
            <c:numRef>
              <c:f>In!$E$4:$E$15</c:f>
              <c:numCache>
                <c:formatCode>#,##0</c:formatCode>
                <c:ptCount val="12"/>
                <c:pt idx="0">
                  <c:v>8</c:v>
                </c:pt>
                <c:pt idx="1">
                  <c:v>9</c:v>
                </c:pt>
                <c:pt idx="2">
                  <c:v>5</c:v>
                </c:pt>
              </c:numCache>
            </c:numRef>
          </c:val>
          <c:smooth val="0"/>
          <c:extLst>
            <c:ext xmlns:c16="http://schemas.microsoft.com/office/drawing/2014/chart" uri="{C3380CC4-5D6E-409C-BE32-E72D297353CC}">
              <c16:uniqueId val="{00000000-4E63-4EBA-8B39-8B506A859A82}"/>
            </c:ext>
          </c:extLst>
        </c:ser>
        <c:dLbls>
          <c:showLegendKey val="0"/>
          <c:showVal val="0"/>
          <c:showCatName val="0"/>
          <c:showSerName val="0"/>
          <c:showPercent val="0"/>
          <c:showBubbleSize val="0"/>
        </c:dLbls>
        <c:smooth val="0"/>
        <c:axId val="357335984"/>
        <c:axId val="357337624"/>
      </c:lineChart>
      <c:dateAx>
        <c:axId val="357335984"/>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57337624"/>
        <c:crosses val="autoZero"/>
        <c:auto val="1"/>
        <c:lblOffset val="100"/>
        <c:baseTimeUnit val="months"/>
      </c:dateAx>
      <c:valAx>
        <c:axId val="35733762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57335984"/>
        <c:crosses val="autoZero"/>
        <c:crossBetween val="between"/>
      </c:valAx>
      <c:spPr>
        <a:noFill/>
        <a:ln>
          <a:noFill/>
        </a:ln>
        <a:effectLst/>
      </c:spPr>
    </c:plotArea>
    <c:plotVisOnly val="1"/>
    <c:dispBlanksAs val="gap"/>
    <c:showDLblsOverMax val="0"/>
  </c:chart>
  <c:spPr>
    <a:solidFill>
      <a:schemeClr val="bg1"/>
    </a:solidFill>
    <a:ln w="9525" cap="flat" cmpd="sng" algn="ctr">
      <a:solidFill>
        <a:srgbClr val="8A3AB9"/>
      </a:solidFill>
      <a:round/>
    </a:ln>
    <a:effectLst/>
  </c:spPr>
  <c:txPr>
    <a:bodyPr/>
    <a:lstStyle/>
    <a:p>
      <a:pPr>
        <a:defRPr/>
      </a:pPr>
      <a:endParaRPr lang="fr-FR"/>
    </a:p>
  </c:txPr>
  <c:printSettings>
    <c:headerFooter/>
    <c:pageMargins b="0.75" l="0.7" r="0.7" t="0.75" header="0.3" footer="0.3"/>
    <c:pageSetup/>
  </c:printSettings>
</c:chartSpace>
</file>

<file path=xl/charts/chart1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spPr>
            <a:ln w="28575" cap="rnd">
              <a:solidFill>
                <a:schemeClr val="tx1"/>
              </a:solidFill>
              <a:round/>
            </a:ln>
            <a:effectLst/>
          </c:spPr>
          <c:marker>
            <c:symbol val="none"/>
          </c:marker>
          <c:cat>
            <c:numRef>
              <c:f>Ga!$B$4:$B$15</c:f>
              <c:numCache>
                <c:formatCode>mmm\-yy</c:formatCode>
                <c:ptCount val="12"/>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numCache>
            </c:numRef>
          </c:cat>
          <c:val>
            <c:numRef>
              <c:f>Ga!$C$4:$C$15</c:f>
              <c:numCache>
                <c:formatCode>#,##0</c:formatCode>
                <c:ptCount val="12"/>
                <c:pt idx="0">
                  <c:v>300</c:v>
                </c:pt>
                <c:pt idx="1">
                  <c:v>429</c:v>
                </c:pt>
                <c:pt idx="2">
                  <c:v>456</c:v>
                </c:pt>
              </c:numCache>
            </c:numRef>
          </c:val>
          <c:smooth val="0"/>
          <c:extLst>
            <c:ext xmlns:c16="http://schemas.microsoft.com/office/drawing/2014/chart" uri="{C3380CC4-5D6E-409C-BE32-E72D297353CC}">
              <c16:uniqueId val="{00000000-876C-4C6D-A4B2-605FBC36E3E9}"/>
            </c:ext>
          </c:extLst>
        </c:ser>
        <c:dLbls>
          <c:showLegendKey val="0"/>
          <c:showVal val="0"/>
          <c:showCatName val="0"/>
          <c:showSerName val="0"/>
          <c:showPercent val="0"/>
          <c:showBubbleSize val="0"/>
        </c:dLbls>
        <c:smooth val="0"/>
        <c:axId val="357339264"/>
        <c:axId val="357339592"/>
      </c:lineChart>
      <c:dateAx>
        <c:axId val="357339264"/>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57339592"/>
        <c:crosses val="autoZero"/>
        <c:auto val="1"/>
        <c:lblOffset val="100"/>
        <c:baseTimeUnit val="months"/>
      </c:dateAx>
      <c:valAx>
        <c:axId val="3573395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57339264"/>
        <c:crosses val="autoZero"/>
        <c:crossBetween val="between"/>
      </c:valAx>
      <c:spPr>
        <a:noFill/>
        <a:ln>
          <a:noFill/>
        </a:ln>
        <a:effectLst/>
      </c:spPr>
    </c:plotArea>
    <c:plotVisOnly val="1"/>
    <c:dispBlanksAs val="gap"/>
    <c:showDLblsOverMax val="0"/>
  </c:chart>
  <c:spPr>
    <a:solidFill>
      <a:schemeClr val="bg1"/>
    </a:solidFill>
    <a:ln w="9525" cap="flat" cmpd="sng" algn="ctr">
      <a:solidFill>
        <a:srgbClr val="F47704"/>
      </a:solidFill>
      <a:round/>
    </a:ln>
    <a:effectLst/>
  </c:spPr>
  <c:txPr>
    <a:bodyPr/>
    <a:lstStyle/>
    <a:p>
      <a:pPr>
        <a:defRPr/>
      </a:pPr>
      <a:endParaRPr lang="fr-FR"/>
    </a:p>
  </c:txPr>
  <c:printSettings>
    <c:headerFooter/>
    <c:pageMargins b="0.75" l="0.7" r="0.7" t="0.75" header="0.3" footer="0.3"/>
    <c:pageSetup/>
  </c:printSettings>
</c:chartSpace>
</file>

<file path=xl/charts/chart1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Ga!$G$3</c:f>
              <c:strCache>
                <c:ptCount val="1"/>
                <c:pt idx="0">
                  <c:v>3. Taux de sesssions 
via les réseaux sociaux</c:v>
                </c:pt>
              </c:strCache>
            </c:strRef>
          </c:tx>
          <c:spPr>
            <a:ln w="28575" cap="rnd">
              <a:solidFill>
                <a:schemeClr val="tx1"/>
              </a:solidFill>
              <a:round/>
            </a:ln>
            <a:effectLst/>
          </c:spPr>
          <c:marker>
            <c:symbol val="none"/>
          </c:marker>
          <c:cat>
            <c:numRef>
              <c:f>Ga!$B$4:$B$15</c:f>
              <c:numCache>
                <c:formatCode>mmm\-yy</c:formatCode>
                <c:ptCount val="12"/>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numCache>
            </c:numRef>
          </c:cat>
          <c:val>
            <c:numRef>
              <c:f>Ga!$G$4:$G$15</c:f>
              <c:numCache>
                <c:formatCode>0.00%</c:formatCode>
                <c:ptCount val="12"/>
                <c:pt idx="0">
                  <c:v>0.81666666666666665</c:v>
                </c:pt>
                <c:pt idx="1">
                  <c:v>0.3752913752913753</c:v>
                </c:pt>
                <c:pt idx="2">
                  <c:v>0.94298245614035092</c:v>
                </c:pt>
                <c:pt idx="3">
                  <c:v>#N/A</c:v>
                </c:pt>
                <c:pt idx="4">
                  <c:v>#N/A</c:v>
                </c:pt>
                <c:pt idx="5">
                  <c:v>#N/A</c:v>
                </c:pt>
                <c:pt idx="6">
                  <c:v>#N/A</c:v>
                </c:pt>
                <c:pt idx="7">
                  <c:v>#N/A</c:v>
                </c:pt>
                <c:pt idx="8">
                  <c:v>#N/A</c:v>
                </c:pt>
                <c:pt idx="9">
                  <c:v>#N/A</c:v>
                </c:pt>
                <c:pt idx="10">
                  <c:v>#N/A</c:v>
                </c:pt>
                <c:pt idx="11">
                  <c:v>#N/A</c:v>
                </c:pt>
              </c:numCache>
            </c:numRef>
          </c:val>
          <c:smooth val="0"/>
          <c:extLst>
            <c:ext xmlns:c16="http://schemas.microsoft.com/office/drawing/2014/chart" uri="{C3380CC4-5D6E-409C-BE32-E72D297353CC}">
              <c16:uniqueId val="{00000000-F52B-4CA4-9651-ED62D4F51682}"/>
            </c:ext>
          </c:extLst>
        </c:ser>
        <c:dLbls>
          <c:showLegendKey val="0"/>
          <c:showVal val="0"/>
          <c:showCatName val="0"/>
          <c:showSerName val="0"/>
          <c:showPercent val="0"/>
          <c:showBubbleSize val="0"/>
        </c:dLbls>
        <c:smooth val="0"/>
        <c:axId val="534540576"/>
        <c:axId val="379061008"/>
      </c:lineChart>
      <c:dateAx>
        <c:axId val="534540576"/>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79061008"/>
        <c:crosses val="autoZero"/>
        <c:auto val="1"/>
        <c:lblOffset val="100"/>
        <c:baseTimeUnit val="months"/>
      </c:dateAx>
      <c:valAx>
        <c:axId val="3790610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34540576"/>
        <c:crosses val="autoZero"/>
        <c:crossBetween val="between"/>
      </c:valAx>
      <c:spPr>
        <a:noFill/>
        <a:ln>
          <a:noFill/>
        </a:ln>
        <a:effectLst/>
      </c:spPr>
    </c:plotArea>
    <c:plotVisOnly val="1"/>
    <c:dispBlanksAs val="gap"/>
    <c:showDLblsOverMax val="0"/>
  </c:chart>
  <c:spPr>
    <a:solidFill>
      <a:schemeClr val="bg1"/>
    </a:solidFill>
    <a:ln w="9525" cap="flat" cmpd="sng" algn="ctr">
      <a:solidFill>
        <a:srgbClr val="F47704"/>
      </a:solidFill>
      <a:round/>
    </a:ln>
    <a:effectLst/>
  </c:spPr>
  <c:txPr>
    <a:bodyPr/>
    <a:lstStyle/>
    <a:p>
      <a:pPr>
        <a:defRPr/>
      </a:pPr>
      <a:endParaRPr lang="fr-FR"/>
    </a:p>
  </c:txPr>
  <c:printSettings>
    <c:headerFooter/>
    <c:pageMargins b="0.75" l="0.7" r="0.7" t="0.75" header="0.3" footer="0.3"/>
    <c:pageSetup/>
  </c:printSettings>
</c:chartSpace>
</file>

<file path=xl/charts/chart1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spPr>
            <a:ln w="28575" cap="rnd">
              <a:solidFill>
                <a:schemeClr val="tx1"/>
              </a:solidFill>
              <a:round/>
            </a:ln>
            <a:effectLst/>
          </c:spPr>
          <c:marker>
            <c:symbol val="none"/>
          </c:marker>
          <c:cat>
            <c:numRef>
              <c:f>Ga!$B$4:$B$15</c:f>
              <c:numCache>
                <c:formatCode>mmm\-yy</c:formatCode>
                <c:ptCount val="12"/>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numCache>
            </c:numRef>
          </c:cat>
          <c:val>
            <c:numRef>
              <c:f>Ga!$I$4:$I$15</c:f>
              <c:numCache>
                <c:formatCode>0.00%</c:formatCode>
                <c:ptCount val="12"/>
                <c:pt idx="0">
                  <c:v>0.78600000000000003</c:v>
                </c:pt>
                <c:pt idx="1">
                  <c:v>0.86250000000000004</c:v>
                </c:pt>
                <c:pt idx="2">
                  <c:v>0.76</c:v>
                </c:pt>
              </c:numCache>
            </c:numRef>
          </c:val>
          <c:smooth val="0"/>
          <c:extLst>
            <c:ext xmlns:c16="http://schemas.microsoft.com/office/drawing/2014/chart" uri="{C3380CC4-5D6E-409C-BE32-E72D297353CC}">
              <c16:uniqueId val="{00000000-0DC2-49AF-9D5F-CBAC1220B575}"/>
            </c:ext>
          </c:extLst>
        </c:ser>
        <c:dLbls>
          <c:showLegendKey val="0"/>
          <c:showVal val="0"/>
          <c:showCatName val="0"/>
          <c:showSerName val="0"/>
          <c:showPercent val="0"/>
          <c:showBubbleSize val="0"/>
        </c:dLbls>
        <c:smooth val="0"/>
        <c:axId val="534540576"/>
        <c:axId val="379061008"/>
      </c:lineChart>
      <c:dateAx>
        <c:axId val="534540576"/>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79061008"/>
        <c:crosses val="autoZero"/>
        <c:auto val="1"/>
        <c:lblOffset val="100"/>
        <c:baseTimeUnit val="months"/>
      </c:dateAx>
      <c:valAx>
        <c:axId val="3790610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34540576"/>
        <c:crosses val="autoZero"/>
        <c:crossBetween val="between"/>
      </c:valAx>
      <c:spPr>
        <a:noFill/>
        <a:ln>
          <a:noFill/>
        </a:ln>
        <a:effectLst/>
      </c:spPr>
    </c:plotArea>
    <c:plotVisOnly val="1"/>
    <c:dispBlanksAs val="gap"/>
    <c:showDLblsOverMax val="0"/>
  </c:chart>
  <c:spPr>
    <a:solidFill>
      <a:schemeClr val="bg1"/>
    </a:solidFill>
    <a:ln w="9525" cap="flat" cmpd="sng" algn="ctr">
      <a:solidFill>
        <a:srgbClr val="F47704"/>
      </a:solidFill>
      <a:round/>
    </a:ln>
    <a:effectLst/>
  </c:spPr>
  <c:txPr>
    <a:bodyPr/>
    <a:lstStyle/>
    <a:p>
      <a:pPr>
        <a:defRPr/>
      </a:pPr>
      <a:endParaRPr lang="fr-FR"/>
    </a:p>
  </c:txPr>
  <c:printSettings>
    <c:headerFooter/>
    <c:pageMargins b="0.75" l="0.7" r="0.7" t="0.75" header="0.3" footer="0.3"/>
    <c:pageSetup/>
  </c:printSettings>
</c:chartSpace>
</file>

<file path=xl/charts/chart1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spPr>
            <a:ln w="28575" cap="rnd">
              <a:solidFill>
                <a:schemeClr val="tx1"/>
              </a:solidFill>
              <a:round/>
            </a:ln>
            <a:effectLst/>
          </c:spPr>
          <c:marker>
            <c:symbol val="none"/>
          </c:marker>
          <c:cat>
            <c:numRef>
              <c:f>Ga!$B$4:$B$15</c:f>
              <c:numCache>
                <c:formatCode>mmm\-yy</c:formatCode>
                <c:ptCount val="12"/>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numCache>
            </c:numRef>
          </c:cat>
          <c:val>
            <c:numRef>
              <c:f>Ga!$K$4:$K$15</c:f>
              <c:numCache>
                <c:formatCode>0.00%</c:formatCode>
                <c:ptCount val="12"/>
                <c:pt idx="0">
                  <c:v>0.80900000000000005</c:v>
                </c:pt>
                <c:pt idx="1">
                  <c:v>0.90059999999999996</c:v>
                </c:pt>
                <c:pt idx="2">
                  <c:v>0.85599999999999998</c:v>
                </c:pt>
              </c:numCache>
            </c:numRef>
          </c:val>
          <c:smooth val="0"/>
          <c:extLst>
            <c:ext xmlns:c16="http://schemas.microsoft.com/office/drawing/2014/chart" uri="{C3380CC4-5D6E-409C-BE32-E72D297353CC}">
              <c16:uniqueId val="{00000000-C151-4ADB-A16A-A6F1E9D47A98}"/>
            </c:ext>
          </c:extLst>
        </c:ser>
        <c:dLbls>
          <c:showLegendKey val="0"/>
          <c:showVal val="0"/>
          <c:showCatName val="0"/>
          <c:showSerName val="0"/>
          <c:showPercent val="0"/>
          <c:showBubbleSize val="0"/>
        </c:dLbls>
        <c:smooth val="0"/>
        <c:axId val="601411336"/>
        <c:axId val="601405432"/>
      </c:lineChart>
      <c:dateAx>
        <c:axId val="601411336"/>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1405432"/>
        <c:crosses val="autoZero"/>
        <c:auto val="1"/>
        <c:lblOffset val="100"/>
        <c:baseTimeUnit val="months"/>
      </c:dateAx>
      <c:valAx>
        <c:axId val="60140543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1411336"/>
        <c:crosses val="autoZero"/>
        <c:crossBetween val="between"/>
      </c:valAx>
      <c:spPr>
        <a:noFill/>
        <a:ln>
          <a:noFill/>
        </a:ln>
        <a:effectLst/>
      </c:spPr>
    </c:plotArea>
    <c:plotVisOnly val="1"/>
    <c:dispBlanksAs val="gap"/>
    <c:showDLblsOverMax val="0"/>
  </c:chart>
  <c:spPr>
    <a:solidFill>
      <a:schemeClr val="bg1"/>
    </a:solidFill>
    <a:ln w="9525" cap="flat" cmpd="sng" algn="ctr">
      <a:solidFill>
        <a:srgbClr val="F47704"/>
      </a:solidFill>
      <a:round/>
    </a:ln>
    <a:effectLst/>
  </c:spPr>
  <c:txPr>
    <a:bodyPr/>
    <a:lstStyle/>
    <a:p>
      <a:pPr>
        <a:defRPr/>
      </a:pPr>
      <a:endParaRPr lang="fr-FR"/>
    </a:p>
  </c:txPr>
  <c:printSettings>
    <c:headerFooter/>
    <c:pageMargins b="0.75" l="0.7" r="0.7" t="0.75" header="0.3" footer="0.3"/>
    <c:pageSetup/>
  </c:printSettings>
</c:chartSpace>
</file>

<file path=xl/charts/chart1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Ga!$Q$3</c:f>
              <c:strCache>
                <c:ptCount val="1"/>
                <c:pt idx="0">
                  <c:v>8.  Taux de conversions 
via les réseaux sociaux</c:v>
                </c:pt>
              </c:strCache>
            </c:strRef>
          </c:tx>
          <c:spPr>
            <a:ln w="28575" cap="rnd">
              <a:solidFill>
                <a:schemeClr val="tx1"/>
              </a:solidFill>
              <a:round/>
            </a:ln>
            <a:effectLst/>
          </c:spPr>
          <c:marker>
            <c:symbol val="none"/>
          </c:marker>
          <c:cat>
            <c:numRef>
              <c:f>Ga!$B$4:$B$15</c:f>
              <c:numCache>
                <c:formatCode>mmm\-yy</c:formatCode>
                <c:ptCount val="12"/>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numCache>
            </c:numRef>
          </c:cat>
          <c:val>
            <c:numRef>
              <c:f>Ga!$Q$4:$Q$15</c:f>
              <c:numCache>
                <c:formatCode>0.00%</c:formatCode>
                <c:ptCount val="12"/>
                <c:pt idx="0">
                  <c:v>0.18367346938775511</c:v>
                </c:pt>
                <c:pt idx="1">
                  <c:v>0.20792079207920791</c:v>
                </c:pt>
                <c:pt idx="2">
                  <c:v>0.6472491909385113</c:v>
                </c:pt>
                <c:pt idx="3">
                  <c:v>#N/A</c:v>
                </c:pt>
                <c:pt idx="4">
                  <c:v>#N/A</c:v>
                </c:pt>
                <c:pt idx="5">
                  <c:v>#N/A</c:v>
                </c:pt>
                <c:pt idx="6">
                  <c:v>#N/A</c:v>
                </c:pt>
                <c:pt idx="7">
                  <c:v>#N/A</c:v>
                </c:pt>
                <c:pt idx="8">
                  <c:v>#N/A</c:v>
                </c:pt>
                <c:pt idx="9">
                  <c:v>#N/A</c:v>
                </c:pt>
                <c:pt idx="10">
                  <c:v>#N/A</c:v>
                </c:pt>
                <c:pt idx="11">
                  <c:v>#N/A</c:v>
                </c:pt>
              </c:numCache>
            </c:numRef>
          </c:val>
          <c:smooth val="0"/>
          <c:extLst>
            <c:ext xmlns:c16="http://schemas.microsoft.com/office/drawing/2014/chart" uri="{C3380CC4-5D6E-409C-BE32-E72D297353CC}">
              <c16:uniqueId val="{00000000-F435-4EF3-9CC8-1D0BA5303ED8}"/>
            </c:ext>
          </c:extLst>
        </c:ser>
        <c:dLbls>
          <c:showLegendKey val="0"/>
          <c:showVal val="0"/>
          <c:showCatName val="0"/>
          <c:showSerName val="0"/>
          <c:showPercent val="0"/>
          <c:showBubbleSize val="0"/>
        </c:dLbls>
        <c:smooth val="0"/>
        <c:axId val="534540576"/>
        <c:axId val="379061008"/>
      </c:lineChart>
      <c:dateAx>
        <c:axId val="534540576"/>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79061008"/>
        <c:crosses val="autoZero"/>
        <c:auto val="1"/>
        <c:lblOffset val="100"/>
        <c:baseTimeUnit val="months"/>
      </c:dateAx>
      <c:valAx>
        <c:axId val="3790610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34540576"/>
        <c:crosses val="autoZero"/>
        <c:crossBetween val="between"/>
      </c:valAx>
      <c:spPr>
        <a:noFill/>
        <a:ln>
          <a:noFill/>
        </a:ln>
        <a:effectLst/>
      </c:spPr>
    </c:plotArea>
    <c:plotVisOnly val="1"/>
    <c:dispBlanksAs val="gap"/>
    <c:showDLblsOverMax val="0"/>
  </c:chart>
  <c:spPr>
    <a:solidFill>
      <a:schemeClr val="bg1"/>
    </a:solidFill>
    <a:ln w="9525" cap="flat" cmpd="sng" algn="ctr">
      <a:solidFill>
        <a:srgbClr val="F47704"/>
      </a:solidFill>
      <a:round/>
    </a:ln>
    <a:effectLst/>
  </c:spPr>
  <c:txPr>
    <a:bodyPr/>
    <a:lstStyle/>
    <a:p>
      <a:pPr>
        <a:defRPr/>
      </a:pPr>
      <a:endParaRPr lang="fr-FR"/>
    </a:p>
  </c:txPr>
  <c:printSettings>
    <c:headerFooter/>
    <c:pageMargins b="0.75" l="0.7" r="0.7" t="0.75" header="0.3" footer="0.3"/>
    <c:pageSetup/>
  </c:printSettings>
</c:chartSpace>
</file>

<file path=xl/charts/chart1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Tw!$C$3</c:f>
              <c:strCache>
                <c:ptCount val="1"/>
                <c:pt idx="0">
                  <c:v>1. Nombre d'abonnés 
(à la fin de la période)</c:v>
                </c:pt>
              </c:strCache>
            </c:strRef>
          </c:tx>
          <c:spPr>
            <a:ln w="28575" cap="rnd">
              <a:solidFill>
                <a:schemeClr val="tx1"/>
              </a:solidFill>
              <a:round/>
            </a:ln>
            <a:effectLst/>
          </c:spPr>
          <c:marker>
            <c:symbol val="none"/>
          </c:marker>
          <c:cat>
            <c:numRef>
              <c:f>Tw!$B$4:$B$15</c:f>
              <c:numCache>
                <c:formatCode>mmm\-yy</c:formatCode>
                <c:ptCount val="12"/>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numCache>
            </c:numRef>
          </c:cat>
          <c:val>
            <c:numRef>
              <c:f>Tw!$C$4:$C$15</c:f>
              <c:numCache>
                <c:formatCode>#,##0</c:formatCode>
                <c:ptCount val="12"/>
                <c:pt idx="0">
                  <c:v>340</c:v>
                </c:pt>
                <c:pt idx="1">
                  <c:v>405</c:v>
                </c:pt>
                <c:pt idx="2">
                  <c:v>487</c:v>
                </c:pt>
              </c:numCache>
            </c:numRef>
          </c:val>
          <c:smooth val="0"/>
          <c:extLst>
            <c:ext xmlns:c16="http://schemas.microsoft.com/office/drawing/2014/chart" uri="{C3380CC4-5D6E-409C-BE32-E72D297353CC}">
              <c16:uniqueId val="{00000000-8091-4B9F-AAB3-8FB2260A4B46}"/>
            </c:ext>
          </c:extLst>
        </c:ser>
        <c:dLbls>
          <c:showLegendKey val="0"/>
          <c:showVal val="0"/>
          <c:showCatName val="0"/>
          <c:showSerName val="0"/>
          <c:showPercent val="0"/>
          <c:showBubbleSize val="0"/>
        </c:dLbls>
        <c:smooth val="0"/>
        <c:axId val="357339264"/>
        <c:axId val="357339592"/>
      </c:lineChart>
      <c:dateAx>
        <c:axId val="357339264"/>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57339592"/>
        <c:crosses val="autoZero"/>
        <c:auto val="1"/>
        <c:lblOffset val="100"/>
        <c:baseTimeUnit val="months"/>
      </c:dateAx>
      <c:valAx>
        <c:axId val="3573395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57339264"/>
        <c:crosses val="autoZero"/>
        <c:crossBetween val="between"/>
      </c:valAx>
      <c:spPr>
        <a:noFill/>
        <a:ln>
          <a:noFill/>
        </a:ln>
        <a:effectLst/>
      </c:spPr>
    </c:plotArea>
    <c:plotVisOnly val="1"/>
    <c:dispBlanksAs val="gap"/>
    <c:showDLblsOverMax val="0"/>
  </c:chart>
  <c:spPr>
    <a:solidFill>
      <a:schemeClr val="bg1"/>
    </a:solidFill>
    <a:ln w="9525" cap="flat" cmpd="sng" algn="ctr">
      <a:solidFill>
        <a:srgbClr val="00ACED"/>
      </a:solidFill>
      <a:round/>
    </a:ln>
    <a:effectLst/>
  </c:spPr>
  <c:txPr>
    <a:bodyPr/>
    <a:lstStyle/>
    <a:p>
      <a:pPr>
        <a:defRPr/>
      </a:pPr>
      <a:endParaRPr lang="fr-FR"/>
    </a:p>
  </c:txPr>
  <c:printSettings>
    <c:headerFooter/>
    <c:pageMargins b="0.75" l="0.7" r="0.7" t="0.75" header="0.3" footer="0.3"/>
    <c:pageSetup/>
  </c:printSettings>
</c:chartSpace>
</file>

<file path=xl/charts/chart1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Tw!$E$3</c:f>
              <c:strCache>
                <c:ptCount val="1"/>
                <c:pt idx="0">
                  <c:v>2. Visites du profil </c:v>
                </c:pt>
              </c:strCache>
            </c:strRef>
          </c:tx>
          <c:spPr>
            <a:ln w="28575" cap="rnd">
              <a:solidFill>
                <a:schemeClr val="tx1"/>
              </a:solidFill>
              <a:round/>
            </a:ln>
            <a:effectLst/>
          </c:spPr>
          <c:marker>
            <c:symbol val="none"/>
          </c:marker>
          <c:cat>
            <c:numRef>
              <c:f>Tw!$B$4:$B$15</c:f>
              <c:numCache>
                <c:formatCode>mmm\-yy</c:formatCode>
                <c:ptCount val="12"/>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numCache>
            </c:numRef>
          </c:cat>
          <c:val>
            <c:numRef>
              <c:f>Tw!$E$4:$E$15</c:f>
              <c:numCache>
                <c:formatCode>#,##0</c:formatCode>
                <c:ptCount val="12"/>
                <c:pt idx="0">
                  <c:v>65</c:v>
                </c:pt>
                <c:pt idx="1">
                  <c:v>24</c:v>
                </c:pt>
                <c:pt idx="2">
                  <c:v>72</c:v>
                </c:pt>
              </c:numCache>
            </c:numRef>
          </c:val>
          <c:smooth val="0"/>
          <c:extLst>
            <c:ext xmlns:c16="http://schemas.microsoft.com/office/drawing/2014/chart" uri="{C3380CC4-5D6E-409C-BE32-E72D297353CC}">
              <c16:uniqueId val="{00000000-1B83-4E1E-ACF6-6835CF90A222}"/>
            </c:ext>
          </c:extLst>
        </c:ser>
        <c:dLbls>
          <c:showLegendKey val="0"/>
          <c:showVal val="0"/>
          <c:showCatName val="0"/>
          <c:showSerName val="0"/>
          <c:showPercent val="0"/>
          <c:showBubbleSize val="0"/>
        </c:dLbls>
        <c:smooth val="0"/>
        <c:axId val="604614104"/>
        <c:axId val="604610496"/>
      </c:lineChart>
      <c:dateAx>
        <c:axId val="604614104"/>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4610496"/>
        <c:crosses val="autoZero"/>
        <c:auto val="1"/>
        <c:lblOffset val="100"/>
        <c:baseTimeUnit val="months"/>
      </c:dateAx>
      <c:valAx>
        <c:axId val="60461049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4614104"/>
        <c:crosses val="autoZero"/>
        <c:crossBetween val="between"/>
      </c:valAx>
      <c:spPr>
        <a:noFill/>
        <a:ln>
          <a:noFill/>
        </a:ln>
        <a:effectLst/>
      </c:spPr>
    </c:plotArea>
    <c:plotVisOnly val="1"/>
    <c:dispBlanksAs val="gap"/>
    <c:showDLblsOverMax val="0"/>
  </c:chart>
  <c:spPr>
    <a:solidFill>
      <a:schemeClr val="bg1"/>
    </a:solidFill>
    <a:ln w="9525" cap="flat" cmpd="sng" algn="ctr">
      <a:solidFill>
        <a:srgbClr val="00ACED"/>
      </a:solidFill>
      <a:round/>
    </a:ln>
    <a:effectLst/>
  </c:spPr>
  <c:txPr>
    <a:bodyPr/>
    <a:lstStyle/>
    <a:p>
      <a:pPr>
        <a:defRPr/>
      </a:pPr>
      <a:endParaRPr lang="fr-FR"/>
    </a:p>
  </c:txPr>
  <c:printSettings>
    <c:headerFooter/>
    <c:pageMargins b="0.75" l="0.7" r="0.7" t="0.75" header="0.3" footer="0.3"/>
    <c:pageSetup/>
  </c:printSettings>
</c:chartSpace>
</file>

<file path=xl/charts/chart1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Tw!$G$3</c:f>
              <c:strCache>
                <c:ptCount val="1"/>
                <c:pt idx="0">
                  <c:v>3. Nombre de tweets</c:v>
                </c:pt>
              </c:strCache>
            </c:strRef>
          </c:tx>
          <c:spPr>
            <a:ln w="28575" cap="rnd">
              <a:solidFill>
                <a:schemeClr val="tx1"/>
              </a:solidFill>
              <a:round/>
            </a:ln>
            <a:effectLst/>
          </c:spPr>
          <c:marker>
            <c:symbol val="none"/>
          </c:marker>
          <c:cat>
            <c:numRef>
              <c:f>Tw!$B$4:$B$15</c:f>
              <c:numCache>
                <c:formatCode>mmm\-yy</c:formatCode>
                <c:ptCount val="12"/>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numCache>
            </c:numRef>
          </c:cat>
          <c:val>
            <c:numRef>
              <c:f>Tw!$G$4:$G$15</c:f>
              <c:numCache>
                <c:formatCode>#,##0</c:formatCode>
                <c:ptCount val="12"/>
                <c:pt idx="0">
                  <c:v>18</c:v>
                </c:pt>
                <c:pt idx="1">
                  <c:v>12</c:v>
                </c:pt>
                <c:pt idx="2">
                  <c:v>21</c:v>
                </c:pt>
              </c:numCache>
            </c:numRef>
          </c:val>
          <c:smooth val="0"/>
          <c:extLst>
            <c:ext xmlns:c16="http://schemas.microsoft.com/office/drawing/2014/chart" uri="{C3380CC4-5D6E-409C-BE32-E72D297353CC}">
              <c16:uniqueId val="{00000000-3BF3-4888-90E0-BD2F4C18AB17}"/>
            </c:ext>
          </c:extLst>
        </c:ser>
        <c:dLbls>
          <c:showLegendKey val="0"/>
          <c:showVal val="0"/>
          <c:showCatName val="0"/>
          <c:showSerName val="0"/>
          <c:showPercent val="0"/>
          <c:showBubbleSize val="0"/>
        </c:dLbls>
        <c:smooth val="0"/>
        <c:axId val="357335984"/>
        <c:axId val="357337624"/>
      </c:lineChart>
      <c:dateAx>
        <c:axId val="357335984"/>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57337624"/>
        <c:crosses val="autoZero"/>
        <c:auto val="1"/>
        <c:lblOffset val="100"/>
        <c:baseTimeUnit val="months"/>
      </c:dateAx>
      <c:valAx>
        <c:axId val="35733762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57335984"/>
        <c:crosses val="autoZero"/>
        <c:crossBetween val="between"/>
      </c:valAx>
      <c:spPr>
        <a:noFill/>
        <a:ln>
          <a:noFill/>
        </a:ln>
        <a:effectLst/>
      </c:spPr>
    </c:plotArea>
    <c:plotVisOnly val="1"/>
    <c:dispBlanksAs val="gap"/>
    <c:showDLblsOverMax val="0"/>
  </c:chart>
  <c:spPr>
    <a:solidFill>
      <a:schemeClr val="bg1"/>
    </a:solidFill>
    <a:ln w="9525" cap="flat" cmpd="sng" algn="ctr">
      <a:solidFill>
        <a:srgbClr val="00ACED"/>
      </a:solidFill>
      <a:round/>
    </a:ln>
    <a:effectLst/>
  </c:spPr>
  <c:txPr>
    <a:bodyPr/>
    <a:lstStyle/>
    <a:p>
      <a:pPr>
        <a:defRPr/>
      </a:pPr>
      <a:endParaRPr lang="fr-FR"/>
    </a:p>
  </c:txPr>
  <c:printSettings>
    <c:headerFooter/>
    <c:pageMargins b="0.75" l="0.7" r="0.7" t="0.75" header="0.3" footer="0.3"/>
    <c:pageSetup/>
  </c:printSettings>
</c:chartSpace>
</file>

<file path=xl/charts/chart1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Tw!$I$3</c:f>
              <c:strCache>
                <c:ptCount val="1"/>
                <c:pt idx="0">
                  <c:v>4. Nombre d'impressions</c:v>
                </c:pt>
              </c:strCache>
            </c:strRef>
          </c:tx>
          <c:spPr>
            <a:ln w="28575" cap="rnd">
              <a:solidFill>
                <a:schemeClr val="tx1"/>
              </a:solidFill>
              <a:round/>
            </a:ln>
            <a:effectLst/>
          </c:spPr>
          <c:marker>
            <c:symbol val="none"/>
          </c:marker>
          <c:cat>
            <c:numRef>
              <c:f>Tw!$B$4:$B$15</c:f>
              <c:numCache>
                <c:formatCode>mmm\-yy</c:formatCode>
                <c:ptCount val="12"/>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numCache>
            </c:numRef>
          </c:cat>
          <c:val>
            <c:numRef>
              <c:f>Tw!$I$4:$I$15</c:f>
              <c:numCache>
                <c:formatCode>#,##0</c:formatCode>
                <c:ptCount val="12"/>
                <c:pt idx="0">
                  <c:v>4500</c:v>
                </c:pt>
                <c:pt idx="1">
                  <c:v>3800</c:v>
                </c:pt>
                <c:pt idx="2">
                  <c:v>10006</c:v>
                </c:pt>
              </c:numCache>
            </c:numRef>
          </c:val>
          <c:smooth val="0"/>
          <c:extLst>
            <c:ext xmlns:c16="http://schemas.microsoft.com/office/drawing/2014/chart" uri="{C3380CC4-5D6E-409C-BE32-E72D297353CC}">
              <c16:uniqueId val="{00000000-C264-4D8E-B69A-0E6926EF0354}"/>
            </c:ext>
          </c:extLst>
        </c:ser>
        <c:dLbls>
          <c:showLegendKey val="0"/>
          <c:showVal val="0"/>
          <c:showCatName val="0"/>
          <c:showSerName val="0"/>
          <c:showPercent val="0"/>
          <c:showBubbleSize val="0"/>
        </c:dLbls>
        <c:smooth val="0"/>
        <c:axId val="605044936"/>
        <c:axId val="605044280"/>
      </c:lineChart>
      <c:dateAx>
        <c:axId val="605044936"/>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5044280"/>
        <c:crosses val="autoZero"/>
        <c:auto val="1"/>
        <c:lblOffset val="100"/>
        <c:baseTimeUnit val="months"/>
      </c:dateAx>
      <c:valAx>
        <c:axId val="60504428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5044936"/>
        <c:crosses val="autoZero"/>
        <c:crossBetween val="between"/>
      </c:valAx>
      <c:spPr>
        <a:noFill/>
        <a:ln>
          <a:noFill/>
        </a:ln>
        <a:effectLst/>
      </c:spPr>
    </c:plotArea>
    <c:plotVisOnly val="1"/>
    <c:dispBlanksAs val="gap"/>
    <c:showDLblsOverMax val="0"/>
  </c:chart>
  <c:spPr>
    <a:solidFill>
      <a:schemeClr val="bg1"/>
    </a:solidFill>
    <a:ln w="9525" cap="flat" cmpd="sng" algn="ctr">
      <a:solidFill>
        <a:srgbClr val="00ACED"/>
      </a:solidFill>
      <a:round/>
    </a:ln>
    <a:effectLst/>
  </c:spPr>
  <c:txPr>
    <a:bodyPr/>
    <a:lstStyle/>
    <a:p>
      <a:pPr>
        <a:defRPr/>
      </a:pPr>
      <a:endParaRPr lang="fr-FR"/>
    </a:p>
  </c:txPr>
  <c:printSettings>
    <c:headerFooter/>
    <c:pageMargins b="0.75" l="0.7" r="0.7" t="0.75" header="0.3" footer="0.3"/>
    <c:pageSetup/>
  </c:printSettings>
</c:chartSpace>
</file>

<file path=xl/charts/chart1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Tw!$U$3</c:f>
              <c:strCache>
                <c:ptCount val="1"/>
                <c:pt idx="0">
                  <c:v>10. Vues de vidéos </c:v>
                </c:pt>
              </c:strCache>
            </c:strRef>
          </c:tx>
          <c:spPr>
            <a:ln w="28575" cap="rnd">
              <a:solidFill>
                <a:schemeClr val="tx1"/>
              </a:solidFill>
              <a:round/>
            </a:ln>
            <a:effectLst/>
          </c:spPr>
          <c:marker>
            <c:symbol val="none"/>
          </c:marker>
          <c:cat>
            <c:numRef>
              <c:f>Tw!$B$4:$B$15</c:f>
              <c:numCache>
                <c:formatCode>mmm\-yy</c:formatCode>
                <c:ptCount val="12"/>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numCache>
            </c:numRef>
          </c:cat>
          <c:val>
            <c:numRef>
              <c:f>Tw!$U$4:$U$15</c:f>
              <c:numCache>
                <c:formatCode>#,##0</c:formatCode>
                <c:ptCount val="12"/>
                <c:pt idx="0">
                  <c:v>4</c:v>
                </c:pt>
                <c:pt idx="1">
                  <c:v>6</c:v>
                </c:pt>
                <c:pt idx="2">
                  <c:v>2</c:v>
                </c:pt>
              </c:numCache>
            </c:numRef>
          </c:val>
          <c:smooth val="0"/>
          <c:extLst>
            <c:ext xmlns:c16="http://schemas.microsoft.com/office/drawing/2014/chart" uri="{C3380CC4-5D6E-409C-BE32-E72D297353CC}">
              <c16:uniqueId val="{00000000-B05B-4CC3-99D9-4004DC9B6892}"/>
            </c:ext>
          </c:extLst>
        </c:ser>
        <c:dLbls>
          <c:showLegendKey val="0"/>
          <c:showVal val="0"/>
          <c:showCatName val="0"/>
          <c:showSerName val="0"/>
          <c:showPercent val="0"/>
          <c:showBubbleSize val="0"/>
        </c:dLbls>
        <c:smooth val="0"/>
        <c:axId val="604614104"/>
        <c:axId val="604610496"/>
      </c:lineChart>
      <c:dateAx>
        <c:axId val="604614104"/>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4610496"/>
        <c:crosses val="autoZero"/>
        <c:auto val="1"/>
        <c:lblOffset val="100"/>
        <c:baseTimeUnit val="months"/>
      </c:dateAx>
      <c:valAx>
        <c:axId val="60461049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4614104"/>
        <c:crosses val="autoZero"/>
        <c:crossBetween val="between"/>
      </c:valAx>
      <c:spPr>
        <a:noFill/>
        <a:ln>
          <a:noFill/>
        </a:ln>
        <a:effectLst/>
      </c:spPr>
    </c:plotArea>
    <c:plotVisOnly val="1"/>
    <c:dispBlanksAs val="gap"/>
    <c:showDLblsOverMax val="0"/>
  </c:chart>
  <c:spPr>
    <a:solidFill>
      <a:schemeClr val="bg1"/>
    </a:solidFill>
    <a:ln w="9525" cap="flat" cmpd="sng" algn="ctr">
      <a:solidFill>
        <a:srgbClr val="00ACED"/>
      </a:solidFill>
      <a:round/>
    </a:ln>
    <a:effectLst/>
  </c:spPr>
  <c:txPr>
    <a:bodyPr/>
    <a:lstStyle/>
    <a:p>
      <a:pPr>
        <a:defRPr/>
      </a:pPr>
      <a:endParaRPr lang="fr-FR"/>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In!$G$3</c:f>
              <c:strCache>
                <c:ptCount val="1"/>
                <c:pt idx="0">
                  <c:v>3. Couverture totale</c:v>
                </c:pt>
              </c:strCache>
            </c:strRef>
          </c:tx>
          <c:spPr>
            <a:ln w="28575" cap="rnd">
              <a:solidFill>
                <a:schemeClr val="tx1"/>
              </a:solidFill>
              <a:round/>
            </a:ln>
            <a:effectLst/>
          </c:spPr>
          <c:marker>
            <c:symbol val="none"/>
          </c:marker>
          <c:cat>
            <c:numRef>
              <c:f>In!$B$4:$B$15</c:f>
              <c:numCache>
                <c:formatCode>mmm\-yy</c:formatCode>
                <c:ptCount val="12"/>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numCache>
            </c:numRef>
          </c:cat>
          <c:val>
            <c:numRef>
              <c:f>In!$G$4:$G$15</c:f>
              <c:numCache>
                <c:formatCode>#,##0</c:formatCode>
                <c:ptCount val="12"/>
                <c:pt idx="0">
                  <c:v>654</c:v>
                </c:pt>
                <c:pt idx="1">
                  <c:v>300</c:v>
                </c:pt>
                <c:pt idx="2">
                  <c:v>423</c:v>
                </c:pt>
              </c:numCache>
            </c:numRef>
          </c:val>
          <c:smooth val="0"/>
          <c:extLst>
            <c:ext xmlns:c16="http://schemas.microsoft.com/office/drawing/2014/chart" uri="{C3380CC4-5D6E-409C-BE32-E72D297353CC}">
              <c16:uniqueId val="{00000000-8627-4F71-A9BB-32F80011D0BC}"/>
            </c:ext>
          </c:extLst>
        </c:ser>
        <c:dLbls>
          <c:showLegendKey val="0"/>
          <c:showVal val="0"/>
          <c:showCatName val="0"/>
          <c:showSerName val="0"/>
          <c:showPercent val="0"/>
          <c:showBubbleSize val="0"/>
        </c:dLbls>
        <c:smooth val="0"/>
        <c:axId val="605044936"/>
        <c:axId val="605044280"/>
      </c:lineChart>
      <c:dateAx>
        <c:axId val="605044936"/>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5044280"/>
        <c:crosses val="autoZero"/>
        <c:auto val="1"/>
        <c:lblOffset val="100"/>
        <c:baseTimeUnit val="months"/>
      </c:dateAx>
      <c:valAx>
        <c:axId val="60504428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5044936"/>
        <c:crosses val="autoZero"/>
        <c:crossBetween val="between"/>
      </c:valAx>
      <c:spPr>
        <a:noFill/>
        <a:ln>
          <a:noFill/>
        </a:ln>
        <a:effectLst/>
      </c:spPr>
    </c:plotArea>
    <c:plotVisOnly val="1"/>
    <c:dispBlanksAs val="gap"/>
    <c:showDLblsOverMax val="0"/>
  </c:chart>
  <c:spPr>
    <a:solidFill>
      <a:schemeClr val="bg1"/>
    </a:solidFill>
    <a:ln w="9525" cap="flat" cmpd="sng" algn="ctr">
      <a:solidFill>
        <a:srgbClr val="8A3AB9"/>
      </a:solidFill>
      <a:round/>
    </a:ln>
    <a:effectLst/>
  </c:spPr>
  <c:txPr>
    <a:bodyPr/>
    <a:lstStyle/>
    <a:p>
      <a:pPr>
        <a:defRPr/>
      </a:pPr>
      <a:endParaRPr lang="fr-FR"/>
    </a:p>
  </c:txPr>
  <c:printSettings>
    <c:headerFooter/>
    <c:pageMargins b="0.75" l="0.7" r="0.7" t="0.75" header="0.3" footer="0.3"/>
    <c:pageSetup/>
  </c:printSettings>
</c:chartSpace>
</file>

<file path=xl/charts/chart1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Tw!$K$3</c:f>
              <c:strCache>
                <c:ptCount val="1"/>
                <c:pt idx="0">
                  <c:v>5. Nombre de clics</c:v>
                </c:pt>
              </c:strCache>
            </c:strRef>
          </c:tx>
          <c:spPr>
            <a:ln w="28575" cap="rnd">
              <a:solidFill>
                <a:schemeClr val="tx1"/>
              </a:solidFill>
              <a:round/>
            </a:ln>
            <a:effectLst/>
          </c:spPr>
          <c:marker>
            <c:symbol val="none"/>
          </c:marker>
          <c:cat>
            <c:numRef>
              <c:f>Tw!$B$4:$B$15</c:f>
              <c:numCache>
                <c:formatCode>mmm\-yy</c:formatCode>
                <c:ptCount val="12"/>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numCache>
            </c:numRef>
          </c:cat>
          <c:val>
            <c:numRef>
              <c:f>Tw!$K$4:$K$15</c:f>
              <c:numCache>
                <c:formatCode>#,##0</c:formatCode>
                <c:ptCount val="12"/>
                <c:pt idx="0">
                  <c:v>12</c:v>
                </c:pt>
                <c:pt idx="1">
                  <c:v>34</c:v>
                </c:pt>
                <c:pt idx="2">
                  <c:v>56</c:v>
                </c:pt>
              </c:numCache>
            </c:numRef>
          </c:val>
          <c:smooth val="0"/>
          <c:extLst>
            <c:ext xmlns:c16="http://schemas.microsoft.com/office/drawing/2014/chart" uri="{C3380CC4-5D6E-409C-BE32-E72D297353CC}">
              <c16:uniqueId val="{00000000-6BA9-43CE-A13D-C0720ED63ED0}"/>
            </c:ext>
          </c:extLst>
        </c:ser>
        <c:dLbls>
          <c:showLegendKey val="0"/>
          <c:showVal val="0"/>
          <c:showCatName val="0"/>
          <c:showSerName val="0"/>
          <c:showPercent val="0"/>
          <c:showBubbleSize val="0"/>
        </c:dLbls>
        <c:smooth val="0"/>
        <c:axId val="601318432"/>
        <c:axId val="601315480"/>
      </c:lineChart>
      <c:dateAx>
        <c:axId val="601318432"/>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1315480"/>
        <c:crosses val="autoZero"/>
        <c:auto val="1"/>
        <c:lblOffset val="100"/>
        <c:baseTimeUnit val="months"/>
      </c:dateAx>
      <c:valAx>
        <c:axId val="60131548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1318432"/>
        <c:crosses val="autoZero"/>
        <c:crossBetween val="between"/>
      </c:valAx>
      <c:spPr>
        <a:noFill/>
        <a:ln>
          <a:noFill/>
        </a:ln>
        <a:effectLst/>
      </c:spPr>
    </c:plotArea>
    <c:plotVisOnly val="1"/>
    <c:dispBlanksAs val="gap"/>
    <c:showDLblsOverMax val="0"/>
  </c:chart>
  <c:spPr>
    <a:solidFill>
      <a:schemeClr val="bg1"/>
    </a:solidFill>
    <a:ln w="9525" cap="flat" cmpd="sng" algn="ctr">
      <a:solidFill>
        <a:srgbClr val="00ACED"/>
      </a:solidFill>
      <a:round/>
    </a:ln>
    <a:effectLst/>
  </c:spPr>
  <c:txPr>
    <a:bodyPr/>
    <a:lstStyle/>
    <a:p>
      <a:pPr>
        <a:defRPr/>
      </a:pPr>
      <a:endParaRPr lang="fr-FR"/>
    </a:p>
  </c:txPr>
  <c:printSettings>
    <c:headerFooter/>
    <c:pageMargins b="0.75" l="0.7" r="0.7" t="0.75" header="0.3" footer="0.3"/>
    <c:pageSetup/>
  </c:printSettings>
</c:chartSpace>
</file>

<file path=xl/charts/chart1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Tw!$M$3</c:f>
              <c:strCache>
                <c:ptCount val="1"/>
                <c:pt idx="0">
                  <c:v>6. Nombre de retweets</c:v>
                </c:pt>
              </c:strCache>
            </c:strRef>
          </c:tx>
          <c:spPr>
            <a:ln w="28575" cap="rnd">
              <a:solidFill>
                <a:schemeClr val="tx1"/>
              </a:solidFill>
              <a:round/>
            </a:ln>
            <a:effectLst/>
          </c:spPr>
          <c:marker>
            <c:symbol val="none"/>
          </c:marker>
          <c:cat>
            <c:numRef>
              <c:f>Tw!$B$4:$B$15</c:f>
              <c:numCache>
                <c:formatCode>mmm\-yy</c:formatCode>
                <c:ptCount val="12"/>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numCache>
            </c:numRef>
          </c:cat>
          <c:val>
            <c:numRef>
              <c:f>Tw!$M$4:$M$15</c:f>
              <c:numCache>
                <c:formatCode>#,##0</c:formatCode>
                <c:ptCount val="12"/>
                <c:pt idx="0">
                  <c:v>1</c:v>
                </c:pt>
                <c:pt idx="1">
                  <c:v>4</c:v>
                </c:pt>
                <c:pt idx="2">
                  <c:v>4</c:v>
                </c:pt>
              </c:numCache>
            </c:numRef>
          </c:val>
          <c:smooth val="0"/>
          <c:extLst>
            <c:ext xmlns:c16="http://schemas.microsoft.com/office/drawing/2014/chart" uri="{C3380CC4-5D6E-409C-BE32-E72D297353CC}">
              <c16:uniqueId val="{00000000-5AC1-4FA5-A8E4-58D1B60FBE74}"/>
            </c:ext>
          </c:extLst>
        </c:ser>
        <c:dLbls>
          <c:showLegendKey val="0"/>
          <c:showVal val="0"/>
          <c:showCatName val="0"/>
          <c:showSerName val="0"/>
          <c:showPercent val="0"/>
          <c:showBubbleSize val="0"/>
        </c:dLbls>
        <c:smooth val="0"/>
        <c:axId val="601411336"/>
        <c:axId val="601405432"/>
      </c:lineChart>
      <c:dateAx>
        <c:axId val="601411336"/>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1405432"/>
        <c:crosses val="autoZero"/>
        <c:auto val="1"/>
        <c:lblOffset val="100"/>
        <c:baseTimeUnit val="months"/>
      </c:dateAx>
      <c:valAx>
        <c:axId val="60140543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1411336"/>
        <c:crosses val="autoZero"/>
        <c:crossBetween val="between"/>
      </c:valAx>
      <c:spPr>
        <a:noFill/>
        <a:ln>
          <a:noFill/>
        </a:ln>
        <a:effectLst/>
      </c:spPr>
    </c:plotArea>
    <c:plotVisOnly val="1"/>
    <c:dispBlanksAs val="gap"/>
    <c:showDLblsOverMax val="0"/>
  </c:chart>
  <c:spPr>
    <a:solidFill>
      <a:schemeClr val="bg1"/>
    </a:solidFill>
    <a:ln w="9525" cap="flat" cmpd="sng" algn="ctr">
      <a:solidFill>
        <a:srgbClr val="00ACED"/>
      </a:solidFill>
      <a:round/>
    </a:ln>
    <a:effectLst/>
  </c:spPr>
  <c:txPr>
    <a:bodyPr/>
    <a:lstStyle/>
    <a:p>
      <a:pPr>
        <a:defRPr/>
      </a:pPr>
      <a:endParaRPr lang="fr-FR"/>
    </a:p>
  </c:txPr>
  <c:printSettings>
    <c:headerFooter/>
    <c:pageMargins b="0.75" l="0.7" r="0.7" t="0.75" header="0.3" footer="0.3"/>
    <c:pageSetup/>
  </c:printSettings>
</c:chartSpace>
</file>

<file path=xl/charts/chart1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Tw!$O$3</c:f>
              <c:strCache>
                <c:ptCount val="1"/>
                <c:pt idx="0">
                  <c:v>7. Nombre de J'aime</c:v>
                </c:pt>
              </c:strCache>
            </c:strRef>
          </c:tx>
          <c:spPr>
            <a:ln w="28575" cap="rnd">
              <a:solidFill>
                <a:schemeClr val="tx1"/>
              </a:solidFill>
              <a:round/>
            </a:ln>
            <a:effectLst/>
          </c:spPr>
          <c:marker>
            <c:symbol val="none"/>
          </c:marker>
          <c:cat>
            <c:numRef>
              <c:f>Tw!$B$4:$B$15</c:f>
              <c:numCache>
                <c:formatCode>mmm\-yy</c:formatCode>
                <c:ptCount val="12"/>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numCache>
            </c:numRef>
          </c:cat>
          <c:val>
            <c:numRef>
              <c:f>Tw!$O$4:$O$15</c:f>
              <c:numCache>
                <c:formatCode>#,##0</c:formatCode>
                <c:ptCount val="12"/>
                <c:pt idx="0">
                  <c:v>4</c:v>
                </c:pt>
                <c:pt idx="1">
                  <c:v>12</c:v>
                </c:pt>
                <c:pt idx="2">
                  <c:v>21</c:v>
                </c:pt>
              </c:numCache>
            </c:numRef>
          </c:val>
          <c:smooth val="0"/>
          <c:extLst>
            <c:ext xmlns:c16="http://schemas.microsoft.com/office/drawing/2014/chart" uri="{C3380CC4-5D6E-409C-BE32-E72D297353CC}">
              <c16:uniqueId val="{00000000-C0C8-4BD0-AB5A-4A111EF71BE6}"/>
            </c:ext>
          </c:extLst>
        </c:ser>
        <c:dLbls>
          <c:showLegendKey val="0"/>
          <c:showVal val="0"/>
          <c:showCatName val="0"/>
          <c:showSerName val="0"/>
          <c:showPercent val="0"/>
          <c:showBubbleSize val="0"/>
        </c:dLbls>
        <c:smooth val="0"/>
        <c:axId val="534540576"/>
        <c:axId val="379061008"/>
      </c:lineChart>
      <c:dateAx>
        <c:axId val="534540576"/>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79061008"/>
        <c:crosses val="autoZero"/>
        <c:auto val="1"/>
        <c:lblOffset val="100"/>
        <c:baseTimeUnit val="months"/>
      </c:dateAx>
      <c:valAx>
        <c:axId val="3790610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34540576"/>
        <c:crosses val="autoZero"/>
        <c:crossBetween val="between"/>
      </c:valAx>
      <c:spPr>
        <a:noFill/>
        <a:ln>
          <a:noFill/>
        </a:ln>
        <a:effectLst/>
      </c:spPr>
    </c:plotArea>
    <c:plotVisOnly val="1"/>
    <c:dispBlanksAs val="gap"/>
    <c:showDLblsOverMax val="0"/>
  </c:chart>
  <c:spPr>
    <a:solidFill>
      <a:schemeClr val="bg1"/>
    </a:solidFill>
    <a:ln w="9525" cap="flat" cmpd="sng" algn="ctr">
      <a:solidFill>
        <a:srgbClr val="00ACED"/>
      </a:solidFill>
      <a:round/>
    </a:ln>
    <a:effectLst/>
  </c:spPr>
  <c:txPr>
    <a:bodyPr/>
    <a:lstStyle/>
    <a:p>
      <a:pPr>
        <a:defRPr/>
      </a:pPr>
      <a:endParaRPr lang="fr-FR"/>
    </a:p>
  </c:txPr>
  <c:printSettings>
    <c:headerFooter/>
    <c:pageMargins b="0.75" l="0.7" r="0.7" t="0.75" header="0.3" footer="0.3"/>
    <c:pageSetup/>
  </c:printSettings>
</c:chartSpace>
</file>

<file path=xl/charts/chart1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Tw!$Q$3</c:f>
              <c:strCache>
                <c:ptCount val="1"/>
                <c:pt idx="0">
                  <c:v>8. Nombre de réponses</c:v>
                </c:pt>
              </c:strCache>
            </c:strRef>
          </c:tx>
          <c:spPr>
            <a:ln w="28575" cap="rnd">
              <a:solidFill>
                <a:schemeClr val="tx1"/>
              </a:solidFill>
              <a:round/>
            </a:ln>
            <a:effectLst/>
          </c:spPr>
          <c:marker>
            <c:symbol val="none"/>
          </c:marker>
          <c:cat>
            <c:numRef>
              <c:f>Tw!$B$4:$B$15</c:f>
              <c:numCache>
                <c:formatCode>mmm\-yy</c:formatCode>
                <c:ptCount val="12"/>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numCache>
            </c:numRef>
          </c:cat>
          <c:val>
            <c:numRef>
              <c:f>Tw!$Q$4:$Q$15</c:f>
              <c:numCache>
                <c:formatCode>#,##0</c:formatCode>
                <c:ptCount val="12"/>
                <c:pt idx="0">
                  <c:v>0</c:v>
                </c:pt>
                <c:pt idx="1">
                  <c:v>3</c:v>
                </c:pt>
                <c:pt idx="2">
                  <c:v>1</c:v>
                </c:pt>
              </c:numCache>
            </c:numRef>
          </c:val>
          <c:smooth val="0"/>
          <c:extLst>
            <c:ext xmlns:c16="http://schemas.microsoft.com/office/drawing/2014/chart" uri="{C3380CC4-5D6E-409C-BE32-E72D297353CC}">
              <c16:uniqueId val="{00000000-A3F2-4B4D-ABA3-6B67727FF0ED}"/>
            </c:ext>
          </c:extLst>
        </c:ser>
        <c:dLbls>
          <c:showLegendKey val="0"/>
          <c:showVal val="0"/>
          <c:showCatName val="0"/>
          <c:showSerName val="0"/>
          <c:showPercent val="0"/>
          <c:showBubbleSize val="0"/>
        </c:dLbls>
        <c:smooth val="0"/>
        <c:axId val="534540576"/>
        <c:axId val="379061008"/>
      </c:lineChart>
      <c:dateAx>
        <c:axId val="534540576"/>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79061008"/>
        <c:crosses val="autoZero"/>
        <c:auto val="1"/>
        <c:lblOffset val="100"/>
        <c:baseTimeUnit val="months"/>
      </c:dateAx>
      <c:valAx>
        <c:axId val="3790610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34540576"/>
        <c:crosses val="autoZero"/>
        <c:crossBetween val="between"/>
      </c:valAx>
      <c:spPr>
        <a:noFill/>
        <a:ln>
          <a:noFill/>
        </a:ln>
        <a:effectLst/>
      </c:spPr>
    </c:plotArea>
    <c:plotVisOnly val="1"/>
    <c:dispBlanksAs val="gap"/>
    <c:showDLblsOverMax val="0"/>
  </c:chart>
  <c:spPr>
    <a:solidFill>
      <a:schemeClr val="bg1"/>
    </a:solidFill>
    <a:ln w="9525" cap="flat" cmpd="sng" algn="ctr">
      <a:solidFill>
        <a:srgbClr val="00ACED"/>
      </a:solidFill>
      <a:round/>
    </a:ln>
    <a:effectLst/>
  </c:spPr>
  <c:txPr>
    <a:bodyPr/>
    <a:lstStyle/>
    <a:p>
      <a:pPr>
        <a:defRPr/>
      </a:pPr>
      <a:endParaRPr lang="fr-FR"/>
    </a:p>
  </c:txPr>
  <c:printSettings>
    <c:headerFooter/>
    <c:pageMargins b="0.75" l="0.7" r="0.7" t="0.75" header="0.3" footer="0.3"/>
    <c:pageSetup/>
  </c:printSettings>
</c:chartSpace>
</file>

<file path=xl/charts/chart1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Tw!$S$3</c:f>
              <c:strCache>
                <c:ptCount val="1"/>
                <c:pt idx="0">
                  <c:v>9. Taux d'engagement moyen</c:v>
                </c:pt>
              </c:strCache>
            </c:strRef>
          </c:tx>
          <c:spPr>
            <a:ln w="28575" cap="rnd">
              <a:solidFill>
                <a:schemeClr val="tx1"/>
              </a:solidFill>
              <a:round/>
            </a:ln>
            <a:effectLst/>
          </c:spPr>
          <c:marker>
            <c:symbol val="none"/>
          </c:marker>
          <c:cat>
            <c:numRef>
              <c:f>Tw!$B$4:$B$15</c:f>
              <c:numCache>
                <c:formatCode>mmm\-yy</c:formatCode>
                <c:ptCount val="12"/>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numCache>
            </c:numRef>
          </c:cat>
          <c:val>
            <c:numRef>
              <c:f>Tw!$S$4:$S$15</c:f>
              <c:numCache>
                <c:formatCode>0.00%</c:formatCode>
                <c:ptCount val="12"/>
                <c:pt idx="0">
                  <c:v>6.0000000000000001E-3</c:v>
                </c:pt>
                <c:pt idx="1">
                  <c:v>5.0000000000000001E-3</c:v>
                </c:pt>
                <c:pt idx="2">
                  <c:v>1.2E-2</c:v>
                </c:pt>
              </c:numCache>
            </c:numRef>
          </c:val>
          <c:smooth val="0"/>
          <c:extLst>
            <c:ext xmlns:c16="http://schemas.microsoft.com/office/drawing/2014/chart" uri="{C3380CC4-5D6E-409C-BE32-E72D297353CC}">
              <c16:uniqueId val="{00000000-3D94-4193-A59D-39C2A0601B4B}"/>
            </c:ext>
          </c:extLst>
        </c:ser>
        <c:dLbls>
          <c:showLegendKey val="0"/>
          <c:showVal val="0"/>
          <c:showCatName val="0"/>
          <c:showSerName val="0"/>
          <c:showPercent val="0"/>
          <c:showBubbleSize val="0"/>
        </c:dLbls>
        <c:smooth val="0"/>
        <c:axId val="604608200"/>
        <c:axId val="604607544"/>
      </c:lineChart>
      <c:dateAx>
        <c:axId val="604608200"/>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4607544"/>
        <c:crosses val="autoZero"/>
        <c:auto val="1"/>
        <c:lblOffset val="100"/>
        <c:baseTimeUnit val="months"/>
      </c:dateAx>
      <c:valAx>
        <c:axId val="60460754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4608200"/>
        <c:crosses val="autoZero"/>
        <c:crossBetween val="between"/>
      </c:valAx>
      <c:spPr>
        <a:noFill/>
        <a:ln>
          <a:noFill/>
        </a:ln>
        <a:effectLst/>
      </c:spPr>
    </c:plotArea>
    <c:plotVisOnly val="1"/>
    <c:dispBlanksAs val="gap"/>
    <c:showDLblsOverMax val="0"/>
  </c:chart>
  <c:spPr>
    <a:solidFill>
      <a:schemeClr val="bg1"/>
    </a:solidFill>
    <a:ln w="9525" cap="flat" cmpd="sng" algn="ctr">
      <a:solidFill>
        <a:srgbClr val="00ACED"/>
      </a:solidFill>
      <a:round/>
    </a:ln>
    <a:effectLst/>
  </c:spPr>
  <c:txPr>
    <a:bodyPr/>
    <a:lstStyle/>
    <a:p>
      <a:pPr>
        <a:defRPr/>
      </a:pPr>
      <a:endParaRPr lang="fr-FR"/>
    </a:p>
  </c:txPr>
  <c:printSettings>
    <c:headerFooter/>
    <c:pageMargins b="0.75" l="0.7" r="0.7" t="0.75" header="0.3" footer="0.3"/>
    <c:pageSetup/>
  </c:printSettings>
</c:chartSpace>
</file>

<file path=xl/charts/chart1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spPr>
            <a:ln w="28575" cap="rnd">
              <a:solidFill>
                <a:schemeClr val="tx1"/>
              </a:solidFill>
              <a:round/>
            </a:ln>
            <a:effectLst/>
          </c:spPr>
          <c:marker>
            <c:symbol val="none"/>
          </c:marker>
          <c:cat>
            <c:numRef>
              <c:f>FB!$B$4:$B$15</c:f>
              <c:numCache>
                <c:formatCode>mmm\-yy</c:formatCode>
                <c:ptCount val="12"/>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numCache>
            </c:numRef>
          </c:cat>
          <c:val>
            <c:numRef>
              <c:f>FB!$C$4:$C$15</c:f>
              <c:numCache>
                <c:formatCode>#,##0</c:formatCode>
                <c:ptCount val="12"/>
                <c:pt idx="0">
                  <c:v>3112</c:v>
                </c:pt>
                <c:pt idx="1">
                  <c:v>4123</c:v>
                </c:pt>
                <c:pt idx="2">
                  <c:v>4118</c:v>
                </c:pt>
              </c:numCache>
            </c:numRef>
          </c:val>
          <c:smooth val="0"/>
          <c:extLst>
            <c:ext xmlns:c16="http://schemas.microsoft.com/office/drawing/2014/chart" uri="{C3380CC4-5D6E-409C-BE32-E72D297353CC}">
              <c16:uniqueId val="{00000000-3FCF-451C-AC59-BC237DFF147C}"/>
            </c:ext>
          </c:extLst>
        </c:ser>
        <c:dLbls>
          <c:showLegendKey val="0"/>
          <c:showVal val="0"/>
          <c:showCatName val="0"/>
          <c:showSerName val="0"/>
          <c:showPercent val="0"/>
          <c:showBubbleSize val="0"/>
        </c:dLbls>
        <c:smooth val="0"/>
        <c:axId val="691094736"/>
        <c:axId val="691095064"/>
      </c:lineChart>
      <c:dateAx>
        <c:axId val="691094736"/>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91095064"/>
        <c:crosses val="autoZero"/>
        <c:auto val="1"/>
        <c:lblOffset val="100"/>
        <c:baseTimeUnit val="months"/>
      </c:dateAx>
      <c:valAx>
        <c:axId val="6910950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91094736"/>
        <c:crosses val="autoZero"/>
        <c:crossBetween val="between"/>
      </c:valAx>
      <c:spPr>
        <a:noFill/>
        <a:ln>
          <a:noFill/>
        </a:ln>
        <a:effectLst/>
      </c:spPr>
    </c:plotArea>
    <c:plotVisOnly val="1"/>
    <c:dispBlanksAs val="gap"/>
    <c:showDLblsOverMax val="0"/>
  </c:chart>
  <c:spPr>
    <a:solidFill>
      <a:schemeClr val="bg1"/>
    </a:solidFill>
    <a:ln w="9525" cap="flat" cmpd="sng" algn="ctr">
      <a:solidFill>
        <a:srgbClr val="3B5998"/>
      </a:solidFill>
      <a:round/>
    </a:ln>
    <a:effectLst/>
  </c:spPr>
  <c:txPr>
    <a:bodyPr/>
    <a:lstStyle/>
    <a:p>
      <a:pPr>
        <a:defRPr/>
      </a:pPr>
      <a:endParaRPr lang="fr-FR"/>
    </a:p>
  </c:txPr>
  <c:printSettings>
    <c:headerFooter/>
    <c:pageMargins b="0.75" l="0.7" r="0.7" t="0.75" header="0.3" footer="0.3"/>
    <c:pageSetup/>
  </c:printSettings>
</c:chartSpace>
</file>

<file path=xl/charts/chart1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spPr>
            <a:ln w="28575" cap="rnd">
              <a:solidFill>
                <a:schemeClr val="tx1"/>
              </a:solidFill>
              <a:round/>
            </a:ln>
            <a:effectLst/>
          </c:spPr>
          <c:marker>
            <c:symbol val="none"/>
          </c:marker>
          <c:cat>
            <c:numRef>
              <c:f>FB!$B$4:$B$15</c:f>
              <c:numCache>
                <c:formatCode>mmm\-yy</c:formatCode>
                <c:ptCount val="12"/>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numCache>
            </c:numRef>
          </c:cat>
          <c:val>
            <c:numRef>
              <c:f>FB!$U$4:$U$15</c:f>
              <c:numCache>
                <c:formatCode>#,##0</c:formatCode>
                <c:ptCount val="12"/>
                <c:pt idx="0">
                  <c:v>2254</c:v>
                </c:pt>
                <c:pt idx="1">
                  <c:v>1980</c:v>
                </c:pt>
                <c:pt idx="2">
                  <c:v>2678</c:v>
                </c:pt>
              </c:numCache>
            </c:numRef>
          </c:val>
          <c:smooth val="0"/>
          <c:extLst>
            <c:ext xmlns:c16="http://schemas.microsoft.com/office/drawing/2014/chart" uri="{C3380CC4-5D6E-409C-BE32-E72D297353CC}">
              <c16:uniqueId val="{00000000-5AAE-41CF-95B6-DE1B67CAC9CC}"/>
            </c:ext>
          </c:extLst>
        </c:ser>
        <c:dLbls>
          <c:showLegendKey val="0"/>
          <c:showVal val="0"/>
          <c:showCatName val="0"/>
          <c:showSerName val="0"/>
          <c:showPercent val="0"/>
          <c:showBubbleSize val="0"/>
        </c:dLbls>
        <c:smooth val="0"/>
        <c:axId val="620830464"/>
        <c:axId val="620831776"/>
      </c:lineChart>
      <c:dateAx>
        <c:axId val="620830464"/>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20831776"/>
        <c:crosses val="autoZero"/>
        <c:auto val="1"/>
        <c:lblOffset val="100"/>
        <c:baseTimeUnit val="months"/>
      </c:dateAx>
      <c:valAx>
        <c:axId val="62083177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20830464"/>
        <c:crosses val="autoZero"/>
        <c:crossBetween val="between"/>
      </c:valAx>
      <c:spPr>
        <a:noFill/>
        <a:ln>
          <a:noFill/>
        </a:ln>
        <a:effectLst/>
      </c:spPr>
    </c:plotArea>
    <c:plotVisOnly val="1"/>
    <c:dispBlanksAs val="gap"/>
    <c:showDLblsOverMax val="0"/>
  </c:chart>
  <c:spPr>
    <a:solidFill>
      <a:schemeClr val="bg1"/>
    </a:solidFill>
    <a:ln w="9525" cap="flat" cmpd="sng" algn="ctr">
      <a:solidFill>
        <a:srgbClr val="3B5998"/>
      </a:solidFill>
      <a:round/>
    </a:ln>
    <a:effectLst/>
  </c:spPr>
  <c:txPr>
    <a:bodyPr/>
    <a:lstStyle/>
    <a:p>
      <a:pPr>
        <a:defRPr/>
      </a:pPr>
      <a:endParaRPr lang="fr-FR"/>
    </a:p>
  </c:txPr>
  <c:printSettings>
    <c:headerFooter/>
    <c:pageMargins b="0.75" l="0.7" r="0.7" t="0.75" header="0.3" footer="0.3"/>
    <c:pageSetup/>
  </c:printSettings>
</c:chartSpace>
</file>

<file path=xl/charts/chart1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spPr>
            <a:ln w="28575" cap="rnd">
              <a:solidFill>
                <a:schemeClr val="tx1"/>
              </a:solidFill>
              <a:round/>
            </a:ln>
            <a:effectLst/>
          </c:spPr>
          <c:marker>
            <c:symbol val="none"/>
          </c:marker>
          <c:cat>
            <c:numRef>
              <c:f>FB!$B$4:$B$15</c:f>
              <c:numCache>
                <c:formatCode>mmm\-yy</c:formatCode>
                <c:ptCount val="12"/>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numCache>
            </c:numRef>
          </c:cat>
          <c:val>
            <c:numRef>
              <c:f>FB!$W$4:$W$15</c:f>
              <c:numCache>
                <c:formatCode>0.00%</c:formatCode>
                <c:ptCount val="12"/>
                <c:pt idx="0">
                  <c:v>0.17232409936272597</c:v>
                </c:pt>
                <c:pt idx="1">
                  <c:v>0.14751697925104368</c:v>
                </c:pt>
                <c:pt idx="2">
                  <c:v>0.15686930905195501</c:v>
                </c:pt>
                <c:pt idx="3">
                  <c:v>#N/A</c:v>
                </c:pt>
                <c:pt idx="4">
                  <c:v>#N/A</c:v>
                </c:pt>
                <c:pt idx="5">
                  <c:v>#N/A</c:v>
                </c:pt>
                <c:pt idx="6">
                  <c:v>#N/A</c:v>
                </c:pt>
                <c:pt idx="7">
                  <c:v>#N/A</c:v>
                </c:pt>
                <c:pt idx="8">
                  <c:v>#N/A</c:v>
                </c:pt>
                <c:pt idx="9">
                  <c:v>#N/A</c:v>
                </c:pt>
                <c:pt idx="10">
                  <c:v>#N/A</c:v>
                </c:pt>
                <c:pt idx="11">
                  <c:v>#N/A</c:v>
                </c:pt>
              </c:numCache>
            </c:numRef>
          </c:val>
          <c:smooth val="0"/>
          <c:extLst>
            <c:ext xmlns:c16="http://schemas.microsoft.com/office/drawing/2014/chart" uri="{C3380CC4-5D6E-409C-BE32-E72D297353CC}">
              <c16:uniqueId val="{00000000-2B9A-442E-8219-06ACF4332E08}"/>
            </c:ext>
          </c:extLst>
        </c:ser>
        <c:dLbls>
          <c:showLegendKey val="0"/>
          <c:showVal val="0"/>
          <c:showCatName val="0"/>
          <c:showSerName val="0"/>
          <c:showPercent val="0"/>
          <c:showBubbleSize val="0"/>
        </c:dLbls>
        <c:smooth val="0"/>
        <c:axId val="620830464"/>
        <c:axId val="620831776"/>
      </c:lineChart>
      <c:dateAx>
        <c:axId val="620830464"/>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20831776"/>
        <c:crosses val="autoZero"/>
        <c:auto val="1"/>
        <c:lblOffset val="100"/>
        <c:baseTimeUnit val="months"/>
      </c:dateAx>
      <c:valAx>
        <c:axId val="620831776"/>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20830464"/>
        <c:crosses val="autoZero"/>
        <c:crossBetween val="between"/>
      </c:valAx>
      <c:spPr>
        <a:noFill/>
        <a:ln>
          <a:noFill/>
        </a:ln>
        <a:effectLst/>
      </c:spPr>
    </c:plotArea>
    <c:plotVisOnly val="1"/>
    <c:dispBlanksAs val="gap"/>
    <c:showDLblsOverMax val="0"/>
  </c:chart>
  <c:spPr>
    <a:solidFill>
      <a:schemeClr val="bg1"/>
    </a:solidFill>
    <a:ln w="9525" cap="flat" cmpd="sng" algn="ctr">
      <a:solidFill>
        <a:srgbClr val="3B5998"/>
      </a:solidFill>
      <a:round/>
    </a:ln>
    <a:effectLst/>
  </c:spPr>
  <c:txPr>
    <a:bodyPr/>
    <a:lstStyle/>
    <a:p>
      <a:pPr>
        <a:defRPr/>
      </a:pPr>
      <a:endParaRPr lang="fr-FR"/>
    </a:p>
  </c:txPr>
  <c:printSettings>
    <c:headerFooter/>
    <c:pageMargins b="0.75" l="0.7" r="0.7" t="0.75" header="0.3" footer="0.3"/>
    <c:pageSetup/>
  </c:printSettings>
</c:chartSpace>
</file>

<file path=xl/charts/chart1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FB!$Y$3</c:f>
              <c:strCache>
                <c:ptCount val="1"/>
                <c:pt idx="0">
                  <c:v>12. Taux d'engagement moyen avec vos publications (sans les clics)</c:v>
                </c:pt>
              </c:strCache>
            </c:strRef>
          </c:tx>
          <c:spPr>
            <a:ln w="28575" cap="rnd">
              <a:solidFill>
                <a:schemeClr val="tx1"/>
              </a:solidFill>
              <a:round/>
            </a:ln>
            <a:effectLst/>
          </c:spPr>
          <c:marker>
            <c:symbol val="none"/>
          </c:marker>
          <c:cat>
            <c:numRef>
              <c:f>FB!$B$4:$B$15</c:f>
              <c:numCache>
                <c:formatCode>mmm\-yy</c:formatCode>
                <c:ptCount val="12"/>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numCache>
            </c:numRef>
          </c:cat>
          <c:val>
            <c:numRef>
              <c:f>FB!$Y$4:$Y$15</c:f>
              <c:numCache>
                <c:formatCode>0.00%</c:formatCode>
                <c:ptCount val="12"/>
                <c:pt idx="0">
                  <c:v>7.4608748428490912E-2</c:v>
                </c:pt>
                <c:pt idx="1">
                  <c:v>8.5830892890522772E-2</c:v>
                </c:pt>
                <c:pt idx="2">
                  <c:v>6.7220139260846273E-2</c:v>
                </c:pt>
                <c:pt idx="3">
                  <c:v>#N/A</c:v>
                </c:pt>
                <c:pt idx="4">
                  <c:v>#N/A</c:v>
                </c:pt>
                <c:pt idx="5">
                  <c:v>#N/A</c:v>
                </c:pt>
                <c:pt idx="6">
                  <c:v>#N/A</c:v>
                </c:pt>
                <c:pt idx="7">
                  <c:v>#N/A</c:v>
                </c:pt>
                <c:pt idx="8">
                  <c:v>#N/A</c:v>
                </c:pt>
                <c:pt idx="9">
                  <c:v>#N/A</c:v>
                </c:pt>
                <c:pt idx="10">
                  <c:v>#N/A</c:v>
                </c:pt>
                <c:pt idx="11">
                  <c:v>#N/A</c:v>
                </c:pt>
              </c:numCache>
            </c:numRef>
          </c:val>
          <c:smooth val="0"/>
          <c:extLst>
            <c:ext xmlns:c16="http://schemas.microsoft.com/office/drawing/2014/chart" uri="{C3380CC4-5D6E-409C-BE32-E72D297353CC}">
              <c16:uniqueId val="{00000000-B91D-460B-839E-80BE32DF879A}"/>
            </c:ext>
          </c:extLst>
        </c:ser>
        <c:dLbls>
          <c:showLegendKey val="0"/>
          <c:showVal val="0"/>
          <c:showCatName val="0"/>
          <c:showSerName val="0"/>
          <c:showPercent val="0"/>
          <c:showBubbleSize val="0"/>
        </c:dLbls>
        <c:smooth val="0"/>
        <c:axId val="604608200"/>
        <c:axId val="604607544"/>
      </c:lineChart>
      <c:dateAx>
        <c:axId val="604608200"/>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4607544"/>
        <c:crossesAt val="0"/>
        <c:auto val="1"/>
        <c:lblOffset val="100"/>
        <c:baseTimeUnit val="months"/>
      </c:dateAx>
      <c:valAx>
        <c:axId val="60460754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4608200"/>
        <c:crosses val="autoZero"/>
        <c:crossBetween val="between"/>
      </c:valAx>
      <c:spPr>
        <a:noFill/>
        <a:ln>
          <a:noFill/>
        </a:ln>
        <a:effectLst/>
      </c:spPr>
    </c:plotArea>
    <c:plotVisOnly val="1"/>
    <c:dispBlanksAs val="gap"/>
    <c:showDLblsOverMax val="0"/>
  </c:chart>
  <c:spPr>
    <a:solidFill>
      <a:schemeClr val="bg1"/>
    </a:solidFill>
    <a:ln w="9525" cap="flat" cmpd="sng" algn="ctr">
      <a:solidFill>
        <a:srgbClr val="3B5998"/>
      </a:solidFill>
      <a:round/>
    </a:ln>
    <a:effectLst/>
  </c:spPr>
  <c:txPr>
    <a:bodyPr/>
    <a:lstStyle/>
    <a:p>
      <a:pPr>
        <a:defRPr/>
      </a:pPr>
      <a:endParaRPr lang="fr-FR"/>
    </a:p>
  </c:txPr>
  <c:printSettings>
    <c:headerFooter/>
    <c:pageMargins b="0.75" l="0.7" r="0.7" t="0.75" header="0.3" footer="0.3"/>
    <c:pageSetup/>
  </c:printSettings>
</c:chartSpace>
</file>

<file path=xl/charts/chart1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FB!$E$3</c:f>
              <c:strCache>
                <c:ptCount val="1"/>
                <c:pt idx="0">
                  <c:v>2. Nombre de publications total
pendant la période</c:v>
                </c:pt>
              </c:strCache>
            </c:strRef>
          </c:tx>
          <c:spPr>
            <a:ln w="28575" cap="rnd">
              <a:solidFill>
                <a:schemeClr val="tx1"/>
              </a:solidFill>
              <a:round/>
            </a:ln>
            <a:effectLst/>
          </c:spPr>
          <c:marker>
            <c:symbol val="none"/>
          </c:marker>
          <c:cat>
            <c:numRef>
              <c:f>FB!$B$4:$B$15</c:f>
              <c:numCache>
                <c:formatCode>mmm\-yy</c:formatCode>
                <c:ptCount val="12"/>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numCache>
            </c:numRef>
          </c:cat>
          <c:val>
            <c:numRef>
              <c:f>FB!$E$4:$E$15</c:f>
              <c:numCache>
                <c:formatCode>#,##0</c:formatCode>
                <c:ptCount val="12"/>
                <c:pt idx="0">
                  <c:v>53</c:v>
                </c:pt>
                <c:pt idx="1">
                  <c:v>47</c:v>
                </c:pt>
                <c:pt idx="2">
                  <c:v>20</c:v>
                </c:pt>
              </c:numCache>
            </c:numRef>
          </c:val>
          <c:smooth val="0"/>
          <c:extLst>
            <c:ext xmlns:c16="http://schemas.microsoft.com/office/drawing/2014/chart" uri="{C3380CC4-5D6E-409C-BE32-E72D297353CC}">
              <c16:uniqueId val="{00000000-4D56-4DC8-9343-8232E4ED2705}"/>
            </c:ext>
          </c:extLst>
        </c:ser>
        <c:dLbls>
          <c:showLegendKey val="0"/>
          <c:showVal val="0"/>
          <c:showCatName val="0"/>
          <c:showSerName val="0"/>
          <c:showPercent val="0"/>
          <c:showBubbleSize val="0"/>
        </c:dLbls>
        <c:smooth val="0"/>
        <c:axId val="357335984"/>
        <c:axId val="357337624"/>
      </c:lineChart>
      <c:dateAx>
        <c:axId val="357335984"/>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57337624"/>
        <c:crosses val="autoZero"/>
        <c:auto val="1"/>
        <c:lblOffset val="100"/>
        <c:baseTimeUnit val="months"/>
      </c:dateAx>
      <c:valAx>
        <c:axId val="35733762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57335984"/>
        <c:crosses val="autoZero"/>
        <c:crossBetween val="between"/>
      </c:valAx>
      <c:spPr>
        <a:noFill/>
        <a:ln>
          <a:noFill/>
        </a:ln>
        <a:effectLst/>
      </c:spPr>
    </c:plotArea>
    <c:plotVisOnly val="1"/>
    <c:dispBlanksAs val="gap"/>
    <c:showDLblsOverMax val="0"/>
  </c:chart>
  <c:spPr>
    <a:solidFill>
      <a:schemeClr val="bg1"/>
    </a:solidFill>
    <a:ln w="9525" cap="flat" cmpd="sng" algn="ctr">
      <a:solidFill>
        <a:srgbClr val="3B5998"/>
      </a:solidFill>
      <a:round/>
    </a:ln>
    <a:effectLst/>
  </c:spPr>
  <c:txPr>
    <a:bodyPr/>
    <a:lstStyle/>
    <a:p>
      <a:pPr>
        <a:defRPr/>
      </a:pPr>
      <a:endParaRPr lang="fr-FR"/>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1"/>
          <c:order val="0"/>
          <c:spPr>
            <a:ln w="28575">
              <a:solidFill>
                <a:schemeClr val="tx1"/>
              </a:solidFill>
            </a:ln>
          </c:spPr>
          <c:marker>
            <c:symbol val="none"/>
          </c:marker>
          <c:cat>
            <c:numRef>
              <c:f>In!$B$4:$B$15</c:f>
              <c:numCache>
                <c:formatCode>mmm\-yy</c:formatCode>
                <c:ptCount val="12"/>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numCache>
            </c:numRef>
          </c:cat>
          <c:val>
            <c:numRef>
              <c:f>In!$K$4:$K$15</c:f>
              <c:numCache>
                <c:formatCode>#,##0</c:formatCode>
                <c:ptCount val="12"/>
                <c:pt idx="0">
                  <c:v>3</c:v>
                </c:pt>
                <c:pt idx="1">
                  <c:v>6</c:v>
                </c:pt>
                <c:pt idx="2">
                  <c:v>2</c:v>
                </c:pt>
              </c:numCache>
            </c:numRef>
          </c:val>
          <c:smooth val="0"/>
          <c:extLst>
            <c:ext xmlns:c16="http://schemas.microsoft.com/office/drawing/2014/chart" uri="{C3380CC4-5D6E-409C-BE32-E72D297353CC}">
              <c16:uniqueId val="{00000002-1AAE-4232-9476-8828FF236447}"/>
            </c:ext>
          </c:extLst>
        </c:ser>
        <c:dLbls>
          <c:showLegendKey val="0"/>
          <c:showVal val="0"/>
          <c:showCatName val="0"/>
          <c:showSerName val="0"/>
          <c:showPercent val="0"/>
          <c:showBubbleSize val="0"/>
        </c:dLbls>
        <c:smooth val="0"/>
        <c:axId val="601318432"/>
        <c:axId val="601315480"/>
      </c:lineChart>
      <c:dateAx>
        <c:axId val="601318432"/>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1315480"/>
        <c:crosses val="autoZero"/>
        <c:auto val="1"/>
        <c:lblOffset val="100"/>
        <c:baseTimeUnit val="months"/>
      </c:dateAx>
      <c:valAx>
        <c:axId val="60131548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1318432"/>
        <c:crosses val="autoZero"/>
        <c:crossBetween val="between"/>
      </c:valAx>
    </c:plotArea>
    <c:plotVisOnly val="1"/>
    <c:dispBlanksAs val="gap"/>
    <c:showDLblsOverMax val="0"/>
  </c:chart>
  <c:spPr>
    <a:solidFill>
      <a:schemeClr val="bg1"/>
    </a:solidFill>
    <a:ln w="9525" cap="flat" cmpd="sng" algn="ctr">
      <a:solidFill>
        <a:srgbClr val="8A3AB9"/>
      </a:solidFill>
      <a:round/>
    </a:ln>
    <a:effectLst/>
  </c:spPr>
  <c:txPr>
    <a:bodyPr/>
    <a:lstStyle/>
    <a:p>
      <a:pPr>
        <a:defRPr/>
      </a:pPr>
      <a:endParaRPr lang="fr-FR"/>
    </a:p>
  </c:txPr>
  <c:printSettings>
    <c:headerFooter/>
    <c:pageMargins b="0.75" l="0.7" r="0.7" t="0.75" header="0.3" footer="0.3"/>
    <c:pageSetup/>
  </c:printSettings>
</c:chartSpace>
</file>

<file path=xl/charts/chart1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FB!$G$3</c:f>
              <c:strCache>
                <c:ptCount val="1"/>
                <c:pt idx="0">
                  <c:v>3. Couverture totale de vos publications (organique + boost)</c:v>
                </c:pt>
              </c:strCache>
            </c:strRef>
          </c:tx>
          <c:spPr>
            <a:ln w="28575" cap="rnd">
              <a:solidFill>
                <a:schemeClr val="tx1"/>
              </a:solidFill>
              <a:round/>
            </a:ln>
            <a:effectLst/>
          </c:spPr>
          <c:marker>
            <c:symbol val="none"/>
          </c:marker>
          <c:cat>
            <c:numRef>
              <c:f>FB!$B$4:$B$15</c:f>
              <c:numCache>
                <c:formatCode>mmm\-yy</c:formatCode>
                <c:ptCount val="12"/>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numCache>
            </c:numRef>
          </c:cat>
          <c:val>
            <c:numRef>
              <c:f>FB!$G$4:$G$15</c:f>
              <c:numCache>
                <c:formatCode>#,##0</c:formatCode>
                <c:ptCount val="12"/>
                <c:pt idx="0">
                  <c:v>23067</c:v>
                </c:pt>
                <c:pt idx="1">
                  <c:v>32098</c:v>
                </c:pt>
                <c:pt idx="2">
                  <c:v>29872</c:v>
                </c:pt>
              </c:numCache>
            </c:numRef>
          </c:val>
          <c:smooth val="0"/>
          <c:extLst>
            <c:ext xmlns:c16="http://schemas.microsoft.com/office/drawing/2014/chart" uri="{C3380CC4-5D6E-409C-BE32-E72D297353CC}">
              <c16:uniqueId val="{00000000-5795-45B5-91A5-DAF10A2B52DF}"/>
            </c:ext>
          </c:extLst>
        </c:ser>
        <c:dLbls>
          <c:showLegendKey val="0"/>
          <c:showVal val="0"/>
          <c:showCatName val="0"/>
          <c:showSerName val="0"/>
          <c:showPercent val="0"/>
          <c:showBubbleSize val="0"/>
        </c:dLbls>
        <c:smooth val="0"/>
        <c:axId val="605044936"/>
        <c:axId val="605044280"/>
      </c:lineChart>
      <c:dateAx>
        <c:axId val="605044936"/>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5044280"/>
        <c:crosses val="autoZero"/>
        <c:auto val="1"/>
        <c:lblOffset val="100"/>
        <c:baseTimeUnit val="months"/>
      </c:dateAx>
      <c:valAx>
        <c:axId val="60504428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5044936"/>
        <c:crosses val="autoZero"/>
        <c:crossBetween val="between"/>
      </c:valAx>
      <c:spPr>
        <a:noFill/>
        <a:ln>
          <a:noFill/>
        </a:ln>
        <a:effectLst/>
      </c:spPr>
    </c:plotArea>
    <c:plotVisOnly val="1"/>
    <c:dispBlanksAs val="gap"/>
    <c:showDLblsOverMax val="0"/>
  </c:chart>
  <c:spPr>
    <a:solidFill>
      <a:schemeClr val="bg1"/>
    </a:solidFill>
    <a:ln w="9525" cap="flat" cmpd="sng" algn="ctr">
      <a:solidFill>
        <a:srgbClr val="3B5998"/>
      </a:solidFill>
      <a:round/>
    </a:ln>
    <a:effectLst/>
  </c:spPr>
  <c:txPr>
    <a:bodyPr/>
    <a:lstStyle/>
    <a:p>
      <a:pPr>
        <a:defRPr/>
      </a:pPr>
      <a:endParaRPr lang="fr-FR"/>
    </a:p>
  </c:txPr>
  <c:printSettings>
    <c:headerFooter/>
    <c:pageMargins b="0.75" l="0.7" r="0.7" t="0.75" header="0.3" footer="0.3"/>
    <c:pageSetup/>
  </c:printSettings>
</c:chartSpace>
</file>

<file path=xl/charts/chart1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spPr>
            <a:ln w="28575" cap="rnd">
              <a:solidFill>
                <a:schemeClr val="tx1"/>
              </a:solidFill>
              <a:round/>
            </a:ln>
            <a:effectLst/>
          </c:spPr>
          <c:marker>
            <c:symbol val="none"/>
          </c:marker>
          <c:cat>
            <c:numRef>
              <c:f>FB!$B$4:$B$15</c:f>
              <c:numCache>
                <c:formatCode>mmm\-yy</c:formatCode>
                <c:ptCount val="12"/>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numCache>
            </c:numRef>
          </c:cat>
          <c:val>
            <c:numRef>
              <c:f>FB!$AA$4:$AA$15</c:f>
              <c:numCache>
                <c:formatCode>0</c:formatCode>
                <c:ptCount val="12"/>
                <c:pt idx="0">
                  <c:v>2</c:v>
                </c:pt>
                <c:pt idx="1">
                  <c:v>4</c:v>
                </c:pt>
                <c:pt idx="2">
                  <c:v>3</c:v>
                </c:pt>
              </c:numCache>
            </c:numRef>
          </c:val>
          <c:smooth val="0"/>
          <c:extLst>
            <c:ext xmlns:c16="http://schemas.microsoft.com/office/drawing/2014/chart" uri="{C3380CC4-5D6E-409C-BE32-E72D297353CC}">
              <c16:uniqueId val="{00000000-05C9-4C26-B397-F0A24AB1C5C7}"/>
            </c:ext>
          </c:extLst>
        </c:ser>
        <c:dLbls>
          <c:showLegendKey val="0"/>
          <c:showVal val="0"/>
          <c:showCatName val="0"/>
          <c:showSerName val="0"/>
          <c:showPercent val="0"/>
          <c:showBubbleSize val="0"/>
        </c:dLbls>
        <c:smooth val="0"/>
        <c:axId val="536919680"/>
        <c:axId val="536917712"/>
      </c:lineChart>
      <c:dateAx>
        <c:axId val="536919680"/>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36917712"/>
        <c:crosses val="autoZero"/>
        <c:auto val="1"/>
        <c:lblOffset val="100"/>
        <c:baseTimeUnit val="months"/>
      </c:dateAx>
      <c:valAx>
        <c:axId val="5369177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36919680"/>
        <c:crosses val="autoZero"/>
        <c:crossBetween val="between"/>
      </c:valAx>
      <c:spPr>
        <a:noFill/>
        <a:ln>
          <a:noFill/>
        </a:ln>
        <a:effectLst/>
      </c:spPr>
    </c:plotArea>
    <c:plotVisOnly val="1"/>
    <c:dispBlanksAs val="gap"/>
    <c:showDLblsOverMax val="0"/>
  </c:chart>
  <c:spPr>
    <a:solidFill>
      <a:schemeClr val="bg1"/>
    </a:solidFill>
    <a:ln w="9525" cap="flat" cmpd="sng" algn="ctr">
      <a:solidFill>
        <a:srgbClr val="3B5998"/>
      </a:solidFill>
      <a:round/>
    </a:ln>
    <a:effectLst/>
  </c:spPr>
  <c:txPr>
    <a:bodyPr/>
    <a:lstStyle/>
    <a:p>
      <a:pPr>
        <a:defRPr/>
      </a:pPr>
      <a:endParaRPr lang="fr-FR"/>
    </a:p>
  </c:txPr>
  <c:printSettings>
    <c:headerFooter/>
    <c:pageMargins b="0.75" l="0.7" r="0.7" t="0.75" header="0.3" footer="0.3"/>
    <c:pageSetup/>
  </c:printSettings>
</c:chartSpace>
</file>

<file path=xl/charts/chart1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spPr>
            <a:ln w="28575" cap="rnd">
              <a:solidFill>
                <a:schemeClr val="tx1"/>
              </a:solidFill>
              <a:round/>
            </a:ln>
            <a:effectLst/>
          </c:spPr>
          <c:marker>
            <c:symbol val="none"/>
          </c:marker>
          <c:cat>
            <c:numRef>
              <c:f>FB!$B$4:$B$15</c:f>
              <c:numCache>
                <c:formatCode>mmm\-yy</c:formatCode>
                <c:ptCount val="12"/>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numCache>
            </c:numRef>
          </c:cat>
          <c:val>
            <c:numRef>
              <c:f>FB!$AC$4:$AC$15</c:f>
              <c:numCache>
                <c:formatCode>0</c:formatCode>
                <c:ptCount val="12"/>
                <c:pt idx="0">
                  <c:v>18</c:v>
                </c:pt>
                <c:pt idx="1">
                  <c:v>34</c:v>
                </c:pt>
                <c:pt idx="2">
                  <c:v>16</c:v>
                </c:pt>
              </c:numCache>
            </c:numRef>
          </c:val>
          <c:smooth val="0"/>
          <c:extLst>
            <c:ext xmlns:c16="http://schemas.microsoft.com/office/drawing/2014/chart" uri="{C3380CC4-5D6E-409C-BE32-E72D297353CC}">
              <c16:uniqueId val="{00000000-EBB0-479A-B0D6-496DEE2C3215}"/>
            </c:ext>
          </c:extLst>
        </c:ser>
        <c:dLbls>
          <c:showLegendKey val="0"/>
          <c:showVal val="0"/>
          <c:showCatName val="0"/>
          <c:showSerName val="0"/>
          <c:showPercent val="0"/>
          <c:showBubbleSize val="0"/>
        </c:dLbls>
        <c:smooth val="0"/>
        <c:axId val="536919680"/>
        <c:axId val="536917712"/>
      </c:lineChart>
      <c:dateAx>
        <c:axId val="536919680"/>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36917712"/>
        <c:crosses val="autoZero"/>
        <c:auto val="1"/>
        <c:lblOffset val="100"/>
        <c:baseTimeUnit val="months"/>
      </c:dateAx>
      <c:valAx>
        <c:axId val="5369177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36919680"/>
        <c:crosses val="autoZero"/>
        <c:crossBetween val="between"/>
      </c:valAx>
      <c:spPr>
        <a:noFill/>
        <a:ln>
          <a:noFill/>
        </a:ln>
        <a:effectLst/>
      </c:spPr>
    </c:plotArea>
    <c:plotVisOnly val="1"/>
    <c:dispBlanksAs val="gap"/>
    <c:showDLblsOverMax val="0"/>
  </c:chart>
  <c:spPr>
    <a:solidFill>
      <a:schemeClr val="bg1"/>
    </a:solidFill>
    <a:ln w="9525" cap="flat" cmpd="sng" algn="ctr">
      <a:solidFill>
        <a:srgbClr val="3B5998"/>
      </a:solidFill>
      <a:round/>
    </a:ln>
    <a:effectLst/>
  </c:spPr>
  <c:txPr>
    <a:bodyPr/>
    <a:lstStyle/>
    <a:p>
      <a:pPr>
        <a:defRPr/>
      </a:pPr>
      <a:endParaRPr lang="fr-FR"/>
    </a:p>
  </c:txPr>
  <c:printSettings>
    <c:headerFooter/>
    <c:pageMargins b="0.75" l="0.7" r="0.7" t="0.75" header="0.3" footer="0.3"/>
    <c:pageSetup/>
  </c:printSettings>
</c:chartSpace>
</file>

<file path=xl/charts/chart1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spPr>
            <a:ln w="28575" cap="rnd">
              <a:solidFill>
                <a:schemeClr val="tx1"/>
              </a:solidFill>
              <a:round/>
            </a:ln>
            <a:effectLst/>
          </c:spPr>
          <c:marker>
            <c:symbol val="none"/>
          </c:marker>
          <c:cat>
            <c:numRef>
              <c:f>FB!$B$4:$B$15</c:f>
              <c:numCache>
                <c:formatCode>mmm\-yy</c:formatCode>
                <c:ptCount val="12"/>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numCache>
            </c:numRef>
          </c:cat>
          <c:val>
            <c:numRef>
              <c:f>FB!$AE$4:$AE$15</c:f>
              <c:numCache>
                <c:formatCode>0</c:formatCode>
                <c:ptCount val="12"/>
                <c:pt idx="0">
                  <c:v>213</c:v>
                </c:pt>
                <c:pt idx="1">
                  <c:v>452</c:v>
                </c:pt>
                <c:pt idx="2">
                  <c:v>282</c:v>
                </c:pt>
              </c:numCache>
            </c:numRef>
          </c:val>
          <c:smooth val="0"/>
          <c:extLst>
            <c:ext xmlns:c16="http://schemas.microsoft.com/office/drawing/2014/chart" uri="{C3380CC4-5D6E-409C-BE32-E72D297353CC}">
              <c16:uniqueId val="{00000000-D75C-4613-B2D5-50D56329F8C1}"/>
            </c:ext>
          </c:extLst>
        </c:ser>
        <c:dLbls>
          <c:showLegendKey val="0"/>
          <c:showVal val="0"/>
          <c:showCatName val="0"/>
          <c:showSerName val="0"/>
          <c:showPercent val="0"/>
          <c:showBubbleSize val="0"/>
        </c:dLbls>
        <c:smooth val="0"/>
        <c:axId val="536919680"/>
        <c:axId val="536917712"/>
      </c:lineChart>
      <c:dateAx>
        <c:axId val="536919680"/>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36917712"/>
        <c:crosses val="autoZero"/>
        <c:auto val="1"/>
        <c:lblOffset val="100"/>
        <c:baseTimeUnit val="months"/>
      </c:dateAx>
      <c:valAx>
        <c:axId val="5369177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36919680"/>
        <c:crosses val="autoZero"/>
        <c:crossBetween val="between"/>
      </c:valAx>
      <c:spPr>
        <a:noFill/>
        <a:ln>
          <a:noFill/>
        </a:ln>
        <a:effectLst/>
      </c:spPr>
    </c:plotArea>
    <c:plotVisOnly val="1"/>
    <c:dispBlanksAs val="gap"/>
    <c:showDLblsOverMax val="0"/>
  </c:chart>
  <c:spPr>
    <a:solidFill>
      <a:schemeClr val="bg1"/>
    </a:solidFill>
    <a:ln w="9525" cap="flat" cmpd="sng" algn="ctr">
      <a:solidFill>
        <a:srgbClr val="3B5998"/>
      </a:solidFill>
      <a:round/>
    </a:ln>
    <a:effectLst/>
  </c:spPr>
  <c:txPr>
    <a:bodyPr/>
    <a:lstStyle/>
    <a:p>
      <a:pPr>
        <a:defRPr/>
      </a:pPr>
      <a:endParaRPr lang="fr-FR"/>
    </a:p>
  </c:txPr>
  <c:printSettings>
    <c:headerFooter/>
    <c:pageMargins b="0.75" l="0.7" r="0.7" t="0.75" header="0.3" footer="0.3"/>
    <c:pageSetup/>
  </c:printSettings>
</c:chartSpace>
</file>

<file path=xl/charts/chart1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spPr>
            <a:ln w="28575" cap="rnd">
              <a:solidFill>
                <a:schemeClr val="tx1"/>
              </a:solidFill>
              <a:round/>
            </a:ln>
            <a:effectLst/>
          </c:spPr>
          <c:marker>
            <c:symbol val="none"/>
          </c:marker>
          <c:cat>
            <c:numRef>
              <c:f>FB!$B$4:$B$15</c:f>
              <c:numCache>
                <c:formatCode>mmm\-yy</c:formatCode>
                <c:ptCount val="12"/>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numCache>
            </c:numRef>
          </c:cat>
          <c:val>
            <c:numRef>
              <c:f>FB!$S$4:$S$15</c:f>
              <c:numCache>
                <c:formatCode>#,##0</c:formatCode>
                <c:ptCount val="12"/>
                <c:pt idx="0">
                  <c:v>1721</c:v>
                </c:pt>
                <c:pt idx="1">
                  <c:v>2755</c:v>
                </c:pt>
                <c:pt idx="2">
                  <c:v>2008</c:v>
                </c:pt>
                <c:pt idx="3">
                  <c:v>#N/A</c:v>
                </c:pt>
                <c:pt idx="4">
                  <c:v>#N/A</c:v>
                </c:pt>
                <c:pt idx="5">
                  <c:v>#N/A</c:v>
                </c:pt>
                <c:pt idx="6">
                  <c:v>#N/A</c:v>
                </c:pt>
                <c:pt idx="7">
                  <c:v>#N/A</c:v>
                </c:pt>
                <c:pt idx="8">
                  <c:v>#N/A</c:v>
                </c:pt>
                <c:pt idx="9">
                  <c:v>#N/A</c:v>
                </c:pt>
                <c:pt idx="10">
                  <c:v>#N/A</c:v>
                </c:pt>
                <c:pt idx="11">
                  <c:v>#N/A</c:v>
                </c:pt>
              </c:numCache>
            </c:numRef>
          </c:val>
          <c:smooth val="0"/>
          <c:extLst>
            <c:ext xmlns:c16="http://schemas.microsoft.com/office/drawing/2014/chart" uri="{C3380CC4-5D6E-409C-BE32-E72D297353CC}">
              <c16:uniqueId val="{00000000-EA47-4689-A416-10F3855B7A2C}"/>
            </c:ext>
          </c:extLst>
        </c:ser>
        <c:dLbls>
          <c:showLegendKey val="0"/>
          <c:showVal val="0"/>
          <c:showCatName val="0"/>
          <c:showSerName val="0"/>
          <c:showPercent val="0"/>
          <c:showBubbleSize val="0"/>
        </c:dLbls>
        <c:smooth val="0"/>
        <c:axId val="536919680"/>
        <c:axId val="536917712"/>
      </c:lineChart>
      <c:dateAx>
        <c:axId val="536919680"/>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36917712"/>
        <c:crosses val="autoZero"/>
        <c:auto val="1"/>
        <c:lblOffset val="100"/>
        <c:baseTimeUnit val="months"/>
      </c:dateAx>
      <c:valAx>
        <c:axId val="5369177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36919680"/>
        <c:crosses val="autoZero"/>
        <c:crossBetween val="between"/>
      </c:valAx>
      <c:spPr>
        <a:noFill/>
        <a:ln>
          <a:noFill/>
        </a:ln>
        <a:effectLst/>
      </c:spPr>
    </c:plotArea>
    <c:plotVisOnly val="1"/>
    <c:dispBlanksAs val="gap"/>
    <c:showDLblsOverMax val="0"/>
  </c:chart>
  <c:spPr>
    <a:solidFill>
      <a:schemeClr val="bg1"/>
    </a:solidFill>
    <a:ln w="9525" cap="flat" cmpd="sng" algn="ctr">
      <a:solidFill>
        <a:srgbClr val="3B5998"/>
      </a:solidFill>
      <a:round/>
    </a:ln>
    <a:effectLst/>
  </c:spPr>
  <c:txPr>
    <a:bodyPr/>
    <a:lstStyle/>
    <a:p>
      <a:pPr>
        <a:defRPr/>
      </a:pPr>
      <a:endParaRPr lang="fr-FR"/>
    </a:p>
  </c:txPr>
  <c:printSettings>
    <c:headerFooter/>
    <c:pageMargins b="0.75" l="0.7" r="0.7" t="0.75" header="0.3" footer="0.3"/>
    <c:pageSetup/>
  </c:printSettings>
</c:chartSpace>
</file>

<file path=xl/charts/chart1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In!$I$3</c:f>
              <c:strCache>
                <c:ptCount val="1"/>
                <c:pt idx="0">
                  <c:v>4. Nombre de mentions J'aime</c:v>
                </c:pt>
              </c:strCache>
            </c:strRef>
          </c:tx>
          <c:spPr>
            <a:ln w="28575" cap="rnd">
              <a:solidFill>
                <a:schemeClr val="tx1"/>
              </a:solidFill>
              <a:round/>
            </a:ln>
            <a:effectLst/>
          </c:spPr>
          <c:marker>
            <c:symbol val="none"/>
          </c:marker>
          <c:cat>
            <c:numRef>
              <c:f>In!$B$4:$B$15</c:f>
              <c:numCache>
                <c:formatCode>mmm\-yy</c:formatCode>
                <c:ptCount val="12"/>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numCache>
            </c:numRef>
          </c:cat>
          <c:val>
            <c:numRef>
              <c:f>In!$I$4:$I$15</c:f>
              <c:numCache>
                <c:formatCode>#,##0</c:formatCode>
                <c:ptCount val="12"/>
                <c:pt idx="0">
                  <c:v>20</c:v>
                </c:pt>
                <c:pt idx="1">
                  <c:v>12</c:v>
                </c:pt>
                <c:pt idx="2">
                  <c:v>51</c:v>
                </c:pt>
              </c:numCache>
            </c:numRef>
          </c:val>
          <c:smooth val="0"/>
          <c:extLst>
            <c:ext xmlns:c16="http://schemas.microsoft.com/office/drawing/2014/chart" uri="{C3380CC4-5D6E-409C-BE32-E72D297353CC}">
              <c16:uniqueId val="{00000000-C451-457E-B8D1-9191D2F88A39}"/>
            </c:ext>
          </c:extLst>
        </c:ser>
        <c:dLbls>
          <c:showLegendKey val="0"/>
          <c:showVal val="0"/>
          <c:showCatName val="0"/>
          <c:showSerName val="0"/>
          <c:showPercent val="0"/>
          <c:showBubbleSize val="0"/>
        </c:dLbls>
        <c:smooth val="0"/>
        <c:axId val="605044936"/>
        <c:axId val="605044280"/>
      </c:lineChart>
      <c:dateAx>
        <c:axId val="605044936"/>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5044280"/>
        <c:crosses val="autoZero"/>
        <c:auto val="1"/>
        <c:lblOffset val="100"/>
        <c:baseTimeUnit val="months"/>
      </c:dateAx>
      <c:valAx>
        <c:axId val="60504428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5044936"/>
        <c:crosses val="autoZero"/>
        <c:crossBetween val="between"/>
      </c:valAx>
      <c:spPr>
        <a:noFill/>
        <a:ln>
          <a:noFill/>
        </a:ln>
        <a:effectLst/>
      </c:spPr>
    </c:plotArea>
    <c:plotVisOnly val="1"/>
    <c:dispBlanksAs val="gap"/>
    <c:showDLblsOverMax val="0"/>
  </c:chart>
  <c:spPr>
    <a:solidFill>
      <a:schemeClr val="bg1"/>
    </a:solidFill>
    <a:ln w="9525" cap="flat" cmpd="sng" algn="ctr">
      <a:solidFill>
        <a:srgbClr val="8A3AB9"/>
      </a:solidFill>
      <a:round/>
    </a:ln>
    <a:effectLst/>
  </c:spPr>
  <c:txPr>
    <a:bodyPr/>
    <a:lstStyle/>
    <a:p>
      <a:pPr>
        <a:defRPr/>
      </a:pPr>
      <a:endParaRPr lang="fr-FR"/>
    </a:p>
  </c:txPr>
  <c:printSettings>
    <c:headerFooter/>
    <c:pageMargins b="0.75" l="0.7" r="0.7" t="0.75" header="0.3" footer="0.3"/>
    <c:pageSetup/>
  </c:printSettings>
</c:chartSpace>
</file>

<file path=xl/charts/chart1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In!$C$3</c:f>
              <c:strCache>
                <c:ptCount val="1"/>
                <c:pt idx="0">
                  <c:v>1. Nombre d'abonnés 
(Followers)</c:v>
                </c:pt>
              </c:strCache>
            </c:strRef>
          </c:tx>
          <c:spPr>
            <a:ln w="28575" cap="rnd">
              <a:solidFill>
                <a:schemeClr val="tx1"/>
              </a:solidFill>
              <a:round/>
            </a:ln>
            <a:effectLst/>
          </c:spPr>
          <c:marker>
            <c:symbol val="none"/>
          </c:marker>
          <c:cat>
            <c:numRef>
              <c:f>In!$B$4:$B$15</c:f>
              <c:numCache>
                <c:formatCode>mmm\-yy</c:formatCode>
                <c:ptCount val="12"/>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numCache>
            </c:numRef>
          </c:cat>
          <c:val>
            <c:numRef>
              <c:f>In!$C$4:$C$15</c:f>
              <c:numCache>
                <c:formatCode>#,##0</c:formatCode>
                <c:ptCount val="12"/>
                <c:pt idx="0">
                  <c:v>151</c:v>
                </c:pt>
                <c:pt idx="1">
                  <c:v>180</c:v>
                </c:pt>
                <c:pt idx="2">
                  <c:v>199</c:v>
                </c:pt>
              </c:numCache>
            </c:numRef>
          </c:val>
          <c:smooth val="0"/>
          <c:extLst>
            <c:ext xmlns:c16="http://schemas.microsoft.com/office/drawing/2014/chart" uri="{C3380CC4-5D6E-409C-BE32-E72D297353CC}">
              <c16:uniqueId val="{00000000-CDF4-4D0E-8A74-4DF8AF73DF01}"/>
            </c:ext>
          </c:extLst>
        </c:ser>
        <c:dLbls>
          <c:showLegendKey val="0"/>
          <c:showVal val="0"/>
          <c:showCatName val="0"/>
          <c:showSerName val="0"/>
          <c:showPercent val="0"/>
          <c:showBubbleSize val="0"/>
        </c:dLbls>
        <c:smooth val="0"/>
        <c:axId val="357339264"/>
        <c:axId val="357339592"/>
      </c:lineChart>
      <c:dateAx>
        <c:axId val="357339264"/>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57339592"/>
        <c:crosses val="autoZero"/>
        <c:auto val="1"/>
        <c:lblOffset val="100"/>
        <c:baseTimeUnit val="months"/>
      </c:dateAx>
      <c:valAx>
        <c:axId val="3573395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57339264"/>
        <c:crosses val="autoZero"/>
        <c:crossBetween val="between"/>
      </c:valAx>
      <c:spPr>
        <a:noFill/>
        <a:ln>
          <a:noFill/>
        </a:ln>
        <a:effectLst/>
      </c:spPr>
    </c:plotArea>
    <c:plotVisOnly val="1"/>
    <c:dispBlanksAs val="gap"/>
    <c:showDLblsOverMax val="0"/>
  </c:chart>
  <c:spPr>
    <a:solidFill>
      <a:schemeClr val="bg1"/>
    </a:solidFill>
    <a:ln w="9525" cap="flat" cmpd="sng" algn="ctr">
      <a:solidFill>
        <a:srgbClr val="8A3AB9"/>
      </a:solidFill>
      <a:round/>
    </a:ln>
    <a:effectLst/>
  </c:spPr>
  <c:txPr>
    <a:bodyPr/>
    <a:lstStyle/>
    <a:p>
      <a:pPr>
        <a:defRPr/>
      </a:pPr>
      <a:endParaRPr lang="fr-FR"/>
    </a:p>
  </c:txPr>
  <c:printSettings>
    <c:headerFooter/>
    <c:pageMargins b="0.75" l="0.7" r="0.7" t="0.75" header="0.3" footer="0.3"/>
    <c:pageSetup/>
  </c:printSettings>
</c:chartSpace>
</file>

<file path=xl/charts/chart1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In!$E$3</c:f>
              <c:strCache>
                <c:ptCount val="1"/>
                <c:pt idx="0">
                  <c:v>2. Nombre de publications</c:v>
                </c:pt>
              </c:strCache>
            </c:strRef>
          </c:tx>
          <c:spPr>
            <a:ln w="28575" cap="rnd">
              <a:solidFill>
                <a:schemeClr val="tx1"/>
              </a:solidFill>
              <a:round/>
            </a:ln>
            <a:effectLst/>
          </c:spPr>
          <c:marker>
            <c:symbol val="none"/>
          </c:marker>
          <c:cat>
            <c:numRef>
              <c:f>In!$B$4:$B$15</c:f>
              <c:numCache>
                <c:formatCode>mmm\-yy</c:formatCode>
                <c:ptCount val="12"/>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numCache>
            </c:numRef>
          </c:cat>
          <c:val>
            <c:numRef>
              <c:f>In!$E$4:$E$15</c:f>
              <c:numCache>
                <c:formatCode>#,##0</c:formatCode>
                <c:ptCount val="12"/>
                <c:pt idx="0">
                  <c:v>8</c:v>
                </c:pt>
                <c:pt idx="1">
                  <c:v>9</c:v>
                </c:pt>
                <c:pt idx="2">
                  <c:v>5</c:v>
                </c:pt>
              </c:numCache>
            </c:numRef>
          </c:val>
          <c:smooth val="0"/>
          <c:extLst>
            <c:ext xmlns:c16="http://schemas.microsoft.com/office/drawing/2014/chart" uri="{C3380CC4-5D6E-409C-BE32-E72D297353CC}">
              <c16:uniqueId val="{00000000-4FEE-4DED-A201-3D38DD3FD690}"/>
            </c:ext>
          </c:extLst>
        </c:ser>
        <c:dLbls>
          <c:showLegendKey val="0"/>
          <c:showVal val="0"/>
          <c:showCatName val="0"/>
          <c:showSerName val="0"/>
          <c:showPercent val="0"/>
          <c:showBubbleSize val="0"/>
        </c:dLbls>
        <c:smooth val="0"/>
        <c:axId val="357335984"/>
        <c:axId val="357337624"/>
      </c:lineChart>
      <c:dateAx>
        <c:axId val="357335984"/>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57337624"/>
        <c:crosses val="autoZero"/>
        <c:auto val="1"/>
        <c:lblOffset val="100"/>
        <c:baseTimeUnit val="months"/>
      </c:dateAx>
      <c:valAx>
        <c:axId val="35733762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57335984"/>
        <c:crosses val="autoZero"/>
        <c:crossBetween val="between"/>
      </c:valAx>
      <c:spPr>
        <a:noFill/>
        <a:ln>
          <a:noFill/>
        </a:ln>
        <a:effectLst/>
      </c:spPr>
    </c:plotArea>
    <c:plotVisOnly val="1"/>
    <c:dispBlanksAs val="gap"/>
    <c:showDLblsOverMax val="0"/>
  </c:chart>
  <c:spPr>
    <a:solidFill>
      <a:schemeClr val="bg1"/>
    </a:solidFill>
    <a:ln w="9525" cap="flat" cmpd="sng" algn="ctr">
      <a:solidFill>
        <a:srgbClr val="8A3AB9"/>
      </a:solidFill>
      <a:round/>
    </a:ln>
    <a:effectLst/>
  </c:spPr>
  <c:txPr>
    <a:bodyPr/>
    <a:lstStyle/>
    <a:p>
      <a:pPr>
        <a:defRPr/>
      </a:pPr>
      <a:endParaRPr lang="fr-FR"/>
    </a:p>
  </c:txPr>
  <c:printSettings>
    <c:headerFooter/>
    <c:pageMargins b="0.75" l="0.7" r="0.7" t="0.75" header="0.3" footer="0.3"/>
    <c:pageSetup/>
  </c:printSettings>
</c:chartSpace>
</file>

<file path=xl/charts/chart1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In!$G$3</c:f>
              <c:strCache>
                <c:ptCount val="1"/>
                <c:pt idx="0">
                  <c:v>3. Couverture totale</c:v>
                </c:pt>
              </c:strCache>
            </c:strRef>
          </c:tx>
          <c:spPr>
            <a:ln w="28575" cap="rnd">
              <a:solidFill>
                <a:schemeClr val="tx1"/>
              </a:solidFill>
              <a:round/>
            </a:ln>
            <a:effectLst/>
          </c:spPr>
          <c:marker>
            <c:symbol val="none"/>
          </c:marker>
          <c:cat>
            <c:numRef>
              <c:f>In!$B$4:$B$15</c:f>
              <c:numCache>
                <c:formatCode>mmm\-yy</c:formatCode>
                <c:ptCount val="12"/>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numCache>
            </c:numRef>
          </c:cat>
          <c:val>
            <c:numRef>
              <c:f>In!$G$4:$G$15</c:f>
              <c:numCache>
                <c:formatCode>#,##0</c:formatCode>
                <c:ptCount val="12"/>
                <c:pt idx="0">
                  <c:v>654</c:v>
                </c:pt>
                <c:pt idx="1">
                  <c:v>300</c:v>
                </c:pt>
                <c:pt idx="2">
                  <c:v>423</c:v>
                </c:pt>
              </c:numCache>
            </c:numRef>
          </c:val>
          <c:smooth val="0"/>
          <c:extLst>
            <c:ext xmlns:c16="http://schemas.microsoft.com/office/drawing/2014/chart" uri="{C3380CC4-5D6E-409C-BE32-E72D297353CC}">
              <c16:uniqueId val="{00000000-9B2C-4345-81E0-465EA546B7DE}"/>
            </c:ext>
          </c:extLst>
        </c:ser>
        <c:dLbls>
          <c:showLegendKey val="0"/>
          <c:showVal val="0"/>
          <c:showCatName val="0"/>
          <c:showSerName val="0"/>
          <c:showPercent val="0"/>
          <c:showBubbleSize val="0"/>
        </c:dLbls>
        <c:smooth val="0"/>
        <c:axId val="605044936"/>
        <c:axId val="605044280"/>
      </c:lineChart>
      <c:dateAx>
        <c:axId val="605044936"/>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5044280"/>
        <c:crosses val="autoZero"/>
        <c:auto val="1"/>
        <c:lblOffset val="100"/>
        <c:baseTimeUnit val="months"/>
      </c:dateAx>
      <c:valAx>
        <c:axId val="60504428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5044936"/>
        <c:crosses val="autoZero"/>
        <c:crossBetween val="between"/>
      </c:valAx>
      <c:spPr>
        <a:noFill/>
        <a:ln>
          <a:noFill/>
        </a:ln>
        <a:effectLst/>
      </c:spPr>
    </c:plotArea>
    <c:plotVisOnly val="1"/>
    <c:dispBlanksAs val="gap"/>
    <c:showDLblsOverMax val="0"/>
  </c:chart>
  <c:spPr>
    <a:solidFill>
      <a:schemeClr val="bg1"/>
    </a:solidFill>
    <a:ln w="9525" cap="flat" cmpd="sng" algn="ctr">
      <a:solidFill>
        <a:srgbClr val="8A3AB9"/>
      </a:solidFill>
      <a:round/>
    </a:ln>
    <a:effectLst/>
  </c:spPr>
  <c:txPr>
    <a:bodyPr/>
    <a:lstStyle/>
    <a:p>
      <a:pPr>
        <a:defRPr/>
      </a:pPr>
      <a:endParaRPr lang="fr-FR"/>
    </a:p>
  </c:txPr>
  <c:printSettings>
    <c:headerFooter/>
    <c:pageMargins b="0.75" l="0.7" r="0.7" t="0.75" header="0.3" footer="0.3"/>
    <c:pageSetup/>
  </c:printSettings>
</c:chartSpace>
</file>

<file path=xl/charts/chart1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1"/>
          <c:order val="0"/>
          <c:spPr>
            <a:ln w="28575">
              <a:solidFill>
                <a:schemeClr val="tx1"/>
              </a:solidFill>
            </a:ln>
          </c:spPr>
          <c:marker>
            <c:symbol val="none"/>
          </c:marker>
          <c:cat>
            <c:numRef>
              <c:f>In!$B$4:$B$15</c:f>
              <c:numCache>
                <c:formatCode>mmm\-yy</c:formatCode>
                <c:ptCount val="12"/>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numCache>
            </c:numRef>
          </c:cat>
          <c:val>
            <c:numRef>
              <c:f>In!$K$4:$K$15</c:f>
              <c:numCache>
                <c:formatCode>#,##0</c:formatCode>
                <c:ptCount val="12"/>
                <c:pt idx="0">
                  <c:v>3</c:v>
                </c:pt>
                <c:pt idx="1">
                  <c:v>6</c:v>
                </c:pt>
                <c:pt idx="2">
                  <c:v>2</c:v>
                </c:pt>
              </c:numCache>
            </c:numRef>
          </c:val>
          <c:smooth val="0"/>
          <c:extLst>
            <c:ext xmlns:c16="http://schemas.microsoft.com/office/drawing/2014/chart" uri="{C3380CC4-5D6E-409C-BE32-E72D297353CC}">
              <c16:uniqueId val="{00000000-B558-494F-B627-612C6CEECD72}"/>
            </c:ext>
          </c:extLst>
        </c:ser>
        <c:dLbls>
          <c:showLegendKey val="0"/>
          <c:showVal val="0"/>
          <c:showCatName val="0"/>
          <c:showSerName val="0"/>
          <c:showPercent val="0"/>
          <c:showBubbleSize val="0"/>
        </c:dLbls>
        <c:smooth val="0"/>
        <c:axId val="601318432"/>
        <c:axId val="601315480"/>
      </c:lineChart>
      <c:dateAx>
        <c:axId val="601318432"/>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1315480"/>
        <c:crosses val="autoZero"/>
        <c:auto val="1"/>
        <c:lblOffset val="100"/>
        <c:baseTimeUnit val="months"/>
      </c:dateAx>
      <c:valAx>
        <c:axId val="60131548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1318432"/>
        <c:crosses val="autoZero"/>
        <c:crossBetween val="between"/>
      </c:valAx>
    </c:plotArea>
    <c:plotVisOnly val="1"/>
    <c:dispBlanksAs val="gap"/>
    <c:showDLblsOverMax val="0"/>
  </c:chart>
  <c:spPr>
    <a:solidFill>
      <a:schemeClr val="bg1"/>
    </a:solidFill>
    <a:ln w="9525" cap="flat" cmpd="sng" algn="ctr">
      <a:solidFill>
        <a:srgbClr val="8A3AB9"/>
      </a:solidFill>
      <a:round/>
    </a:ln>
    <a:effectLst/>
  </c:spPr>
  <c:txPr>
    <a:bodyPr/>
    <a:lstStyle/>
    <a:p>
      <a:pPr>
        <a:defRPr/>
      </a:pPr>
      <a:endParaRPr lang="fr-FR"/>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FB!$G$3</c:f>
              <c:strCache>
                <c:ptCount val="1"/>
                <c:pt idx="0">
                  <c:v>3. Couverture totale de vos publications (organique + boost)</c:v>
                </c:pt>
              </c:strCache>
            </c:strRef>
          </c:tx>
          <c:spPr>
            <a:ln w="28575" cap="rnd">
              <a:solidFill>
                <a:schemeClr val="tx1"/>
              </a:solidFill>
              <a:round/>
            </a:ln>
            <a:effectLst/>
          </c:spPr>
          <c:marker>
            <c:symbol val="none"/>
          </c:marker>
          <c:cat>
            <c:numRef>
              <c:f>FB!$B$4:$B$15</c:f>
              <c:numCache>
                <c:formatCode>mmm\-yy</c:formatCode>
                <c:ptCount val="12"/>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numCache>
            </c:numRef>
          </c:cat>
          <c:val>
            <c:numRef>
              <c:f>FB!$G$4:$G$15</c:f>
              <c:numCache>
                <c:formatCode>#,##0</c:formatCode>
                <c:ptCount val="12"/>
                <c:pt idx="0">
                  <c:v>23067</c:v>
                </c:pt>
                <c:pt idx="1">
                  <c:v>32098</c:v>
                </c:pt>
                <c:pt idx="2">
                  <c:v>29872</c:v>
                </c:pt>
              </c:numCache>
            </c:numRef>
          </c:val>
          <c:smooth val="0"/>
          <c:extLst>
            <c:ext xmlns:c16="http://schemas.microsoft.com/office/drawing/2014/chart" uri="{C3380CC4-5D6E-409C-BE32-E72D297353CC}">
              <c16:uniqueId val="{00000000-7317-42F3-919F-ED61658A058A}"/>
            </c:ext>
          </c:extLst>
        </c:ser>
        <c:dLbls>
          <c:showLegendKey val="0"/>
          <c:showVal val="0"/>
          <c:showCatName val="0"/>
          <c:showSerName val="0"/>
          <c:showPercent val="0"/>
          <c:showBubbleSize val="0"/>
        </c:dLbls>
        <c:smooth val="0"/>
        <c:axId val="605044936"/>
        <c:axId val="605044280"/>
      </c:lineChart>
      <c:dateAx>
        <c:axId val="605044936"/>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5044280"/>
        <c:crosses val="autoZero"/>
        <c:auto val="1"/>
        <c:lblOffset val="100"/>
        <c:baseTimeUnit val="months"/>
      </c:dateAx>
      <c:valAx>
        <c:axId val="60504428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5044936"/>
        <c:crosses val="autoZero"/>
        <c:crossBetween val="between"/>
      </c:valAx>
      <c:spPr>
        <a:noFill/>
        <a:ln>
          <a:noFill/>
        </a:ln>
        <a:effectLst/>
      </c:spPr>
    </c:plotArea>
    <c:plotVisOnly val="1"/>
    <c:dispBlanksAs val="gap"/>
    <c:showDLblsOverMax val="0"/>
  </c:chart>
  <c:spPr>
    <a:solidFill>
      <a:schemeClr val="bg1"/>
    </a:solidFill>
    <a:ln w="9525" cap="flat" cmpd="sng" algn="ctr">
      <a:solidFill>
        <a:srgbClr val="3B5998"/>
      </a:solidFill>
      <a:round/>
    </a:ln>
    <a:effectLst/>
  </c:spPr>
  <c:txPr>
    <a:bodyPr/>
    <a:lstStyle/>
    <a:p>
      <a:pPr>
        <a:defRPr/>
      </a:pPr>
      <a:endParaRPr lang="fr-FR"/>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In!$C$3</c:f>
              <c:strCache>
                <c:ptCount val="1"/>
                <c:pt idx="0">
                  <c:v>1. Nombre d'abonnés 
(Followers)</c:v>
                </c:pt>
              </c:strCache>
            </c:strRef>
          </c:tx>
          <c:spPr>
            <a:ln w="28575" cap="rnd">
              <a:solidFill>
                <a:schemeClr val="tx1"/>
              </a:solidFill>
              <a:round/>
            </a:ln>
            <a:effectLst/>
          </c:spPr>
          <c:marker>
            <c:symbol val="none"/>
          </c:marker>
          <c:cat>
            <c:numRef>
              <c:f>In!$B$4:$B$15</c:f>
              <c:numCache>
                <c:formatCode>mmm\-yy</c:formatCode>
                <c:ptCount val="12"/>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numCache>
            </c:numRef>
          </c:cat>
          <c:val>
            <c:numRef>
              <c:f>In!$C$4:$C$15</c:f>
              <c:numCache>
                <c:formatCode>#,##0</c:formatCode>
                <c:ptCount val="12"/>
                <c:pt idx="0">
                  <c:v>151</c:v>
                </c:pt>
                <c:pt idx="1">
                  <c:v>180</c:v>
                </c:pt>
                <c:pt idx="2">
                  <c:v>199</c:v>
                </c:pt>
              </c:numCache>
            </c:numRef>
          </c:val>
          <c:smooth val="0"/>
          <c:extLst>
            <c:ext xmlns:c16="http://schemas.microsoft.com/office/drawing/2014/chart" uri="{C3380CC4-5D6E-409C-BE32-E72D297353CC}">
              <c16:uniqueId val="{00000000-F99A-455B-A6F2-BFC4C53E37F7}"/>
            </c:ext>
          </c:extLst>
        </c:ser>
        <c:dLbls>
          <c:showLegendKey val="0"/>
          <c:showVal val="0"/>
          <c:showCatName val="0"/>
          <c:showSerName val="0"/>
          <c:showPercent val="0"/>
          <c:showBubbleSize val="0"/>
        </c:dLbls>
        <c:smooth val="0"/>
        <c:axId val="357339264"/>
        <c:axId val="357339592"/>
      </c:lineChart>
      <c:dateAx>
        <c:axId val="357339264"/>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57339592"/>
        <c:crosses val="autoZero"/>
        <c:auto val="1"/>
        <c:lblOffset val="100"/>
        <c:baseTimeUnit val="months"/>
      </c:dateAx>
      <c:valAx>
        <c:axId val="3573395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57339264"/>
        <c:crosses val="autoZero"/>
        <c:crossBetween val="between"/>
      </c:valAx>
      <c:spPr>
        <a:noFill/>
        <a:ln>
          <a:noFill/>
        </a:ln>
        <a:effectLst/>
      </c:spPr>
    </c:plotArea>
    <c:plotVisOnly val="1"/>
    <c:dispBlanksAs val="gap"/>
    <c:showDLblsOverMax val="0"/>
  </c:chart>
  <c:spPr>
    <a:solidFill>
      <a:schemeClr val="bg1"/>
    </a:solidFill>
    <a:ln w="9525" cap="flat" cmpd="sng" algn="ctr">
      <a:solidFill>
        <a:srgbClr val="8A3AB9"/>
      </a:solidFill>
      <a:round/>
    </a:ln>
    <a:effectLst/>
  </c:spPr>
  <c:txPr>
    <a:bodyPr/>
    <a:lstStyle/>
    <a:p>
      <a:pPr>
        <a:defRPr/>
      </a:pPr>
      <a:endParaRPr lang="fr-FR"/>
    </a:p>
  </c:txPr>
  <c:printSettings>
    <c:headerFooter/>
    <c:pageMargins b="0.75" l="0.7" r="0.7" t="0.75" header="0.3" footer="0.3"/>
    <c:pageSetup/>
  </c:printSettings>
</c:chartSpace>
</file>

<file path=xl/charts/chart2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1"/>
          <c:order val="0"/>
          <c:tx>
            <c:strRef>
              <c:f>In!$M$3</c:f>
              <c:strCache>
                <c:ptCount val="1"/>
                <c:pt idx="0">
                  <c:v>6. Taux d'engagement</c:v>
                </c:pt>
              </c:strCache>
            </c:strRef>
          </c:tx>
          <c:spPr>
            <a:ln w="28575" cap="rnd" cmpd="sng" algn="ctr">
              <a:solidFill>
                <a:schemeClr val="tx1"/>
              </a:solidFill>
              <a:prstDash val="solid"/>
              <a:round/>
            </a:ln>
            <a:effectLst/>
          </c:spPr>
          <c:marker>
            <c:symbol val="none"/>
          </c:marker>
          <c:cat>
            <c:numRef>
              <c:f>In!$B$4:$B$15</c:f>
              <c:numCache>
                <c:formatCode>mmm\-yy</c:formatCode>
                <c:ptCount val="12"/>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numCache>
            </c:numRef>
          </c:cat>
          <c:val>
            <c:numRef>
              <c:f>In!$M$4:$M$15</c:f>
              <c:numCache>
                <c:formatCode>0.00%</c:formatCode>
                <c:ptCount val="12"/>
                <c:pt idx="0">
                  <c:v>3.5168195718654434E-2</c:v>
                </c:pt>
                <c:pt idx="1">
                  <c:v>0.06</c:v>
                </c:pt>
                <c:pt idx="2">
                  <c:v>4.4999999999999998E-2</c:v>
                </c:pt>
                <c:pt idx="3">
                  <c:v>#N/A</c:v>
                </c:pt>
                <c:pt idx="4">
                  <c:v>#N/A</c:v>
                </c:pt>
                <c:pt idx="5">
                  <c:v>#N/A</c:v>
                </c:pt>
                <c:pt idx="6">
                  <c:v>#N/A</c:v>
                </c:pt>
                <c:pt idx="7">
                  <c:v>#N/A</c:v>
                </c:pt>
                <c:pt idx="8">
                  <c:v>#N/A</c:v>
                </c:pt>
                <c:pt idx="9">
                  <c:v>#N/A</c:v>
                </c:pt>
                <c:pt idx="10">
                  <c:v>#N/A</c:v>
                </c:pt>
                <c:pt idx="11">
                  <c:v>#N/A</c:v>
                </c:pt>
              </c:numCache>
            </c:numRef>
          </c:val>
          <c:smooth val="0"/>
          <c:extLst>
            <c:ext xmlns:c16="http://schemas.microsoft.com/office/drawing/2014/chart" uri="{C3380CC4-5D6E-409C-BE32-E72D297353CC}">
              <c16:uniqueId val="{00000000-94D3-4DD2-BB39-E88D27D94D2B}"/>
            </c:ext>
          </c:extLst>
        </c:ser>
        <c:dLbls>
          <c:showLegendKey val="0"/>
          <c:showVal val="0"/>
          <c:showCatName val="0"/>
          <c:showSerName val="0"/>
          <c:showPercent val="0"/>
          <c:showBubbleSize val="0"/>
        </c:dLbls>
        <c:smooth val="0"/>
        <c:axId val="601318432"/>
        <c:axId val="601315480"/>
      </c:lineChart>
      <c:dateAx>
        <c:axId val="601318432"/>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prstDash val="solid"/>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1315480"/>
        <c:crosses val="autoZero"/>
        <c:auto val="1"/>
        <c:lblOffset val="100"/>
        <c:baseTimeUnit val="months"/>
      </c:dateAx>
      <c:valAx>
        <c:axId val="601315480"/>
        <c:scaling>
          <c:orientation val="minMax"/>
        </c:scaling>
        <c:delete val="0"/>
        <c:axPos val="l"/>
        <c:majorGridlines>
          <c:spPr>
            <a:ln w="9525" cap="flat" cmpd="sng" algn="ctr">
              <a:solidFill>
                <a:schemeClr val="tx1">
                  <a:lumMod val="15000"/>
                  <a:lumOff val="85000"/>
                </a:schemeClr>
              </a:solidFill>
              <a:prstDash val="solid"/>
              <a:round/>
            </a:ln>
            <a:effectLst/>
          </c:spPr>
        </c:majorGridlines>
        <c:numFmt formatCode="0%" sourceLinked="0"/>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1318432"/>
        <c:crosses val="autoZero"/>
        <c:crossBetween val="between"/>
      </c:valAx>
      <c:spPr>
        <a:solidFill>
          <a:schemeClr val="bg1"/>
        </a:solidFill>
        <a:ln>
          <a:noFill/>
        </a:ln>
        <a:effectLst/>
      </c:spPr>
    </c:plotArea>
    <c:plotVisOnly val="1"/>
    <c:dispBlanksAs val="gap"/>
    <c:showDLblsOverMax val="0"/>
  </c:chart>
  <c:spPr>
    <a:solidFill>
      <a:schemeClr val="bg1"/>
    </a:solidFill>
    <a:ln w="9525" cap="flat" cmpd="sng" algn="ctr">
      <a:solidFill>
        <a:srgbClr val="8A3AB9"/>
      </a:solidFill>
      <a:prstDash val="solid"/>
      <a:round/>
    </a:ln>
    <a:effectLst/>
  </c:spPr>
  <c:txPr>
    <a:bodyPr/>
    <a:lstStyle/>
    <a:p>
      <a:pPr>
        <a:defRPr/>
      </a:pPr>
      <a:endParaRPr lang="fr-FR"/>
    </a:p>
  </c:txPr>
  <c:printSettings>
    <c:headerFooter/>
    <c:pageMargins b="0.75" l="0.7" r="0.7" t="0.75" header="0.3" footer="0.3"/>
    <c:pageSetup/>
  </c:printSettings>
</c:chartSpace>
</file>

<file path=xl/charts/chart2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lineChart>
        <c:grouping val="standard"/>
        <c:varyColors val="0"/>
        <c:ser>
          <c:idx val="1"/>
          <c:order val="0"/>
          <c:spPr>
            <a:ln w="28575" cap="rnd" cmpd="sng" algn="ctr">
              <a:solidFill>
                <a:schemeClr val="tx1"/>
              </a:solidFill>
              <a:prstDash val="solid"/>
              <a:round/>
            </a:ln>
            <a:effectLst/>
          </c:spPr>
          <c:marker>
            <c:symbol val="none"/>
          </c:marker>
          <c:cat>
            <c:numRef>
              <c:f>In!$B$4:$B$15</c:f>
              <c:numCache>
                <c:formatCode>mmm\-yy</c:formatCode>
                <c:ptCount val="12"/>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numCache>
            </c:numRef>
          </c:cat>
          <c:val>
            <c:numRef>
              <c:f>In!$O$4:$O$15</c:f>
              <c:numCache>
                <c:formatCode>0</c:formatCode>
                <c:ptCount val="12"/>
                <c:pt idx="0">
                  <c:v>3</c:v>
                </c:pt>
                <c:pt idx="1">
                  <c:v>4</c:v>
                </c:pt>
                <c:pt idx="2">
                  <c:v>2</c:v>
                </c:pt>
              </c:numCache>
            </c:numRef>
          </c:val>
          <c:smooth val="0"/>
          <c:extLst>
            <c:ext xmlns:c16="http://schemas.microsoft.com/office/drawing/2014/chart" uri="{C3380CC4-5D6E-409C-BE32-E72D297353CC}">
              <c16:uniqueId val="{00000000-6B9A-4F92-A45B-D47D655D15EB}"/>
            </c:ext>
          </c:extLst>
        </c:ser>
        <c:dLbls>
          <c:showLegendKey val="0"/>
          <c:showVal val="0"/>
          <c:showCatName val="0"/>
          <c:showSerName val="0"/>
          <c:showPercent val="0"/>
          <c:showBubbleSize val="0"/>
        </c:dLbls>
        <c:smooth val="0"/>
        <c:axId val="601318432"/>
        <c:axId val="601315480"/>
      </c:lineChart>
      <c:dateAx>
        <c:axId val="601318432"/>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prstDash val="solid"/>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1315480"/>
        <c:crosses val="autoZero"/>
        <c:auto val="1"/>
        <c:lblOffset val="100"/>
        <c:baseTimeUnit val="months"/>
      </c:dateAx>
      <c:valAx>
        <c:axId val="601315480"/>
        <c:scaling>
          <c:orientation val="minMax"/>
        </c:scaling>
        <c:delete val="0"/>
        <c:axPos val="l"/>
        <c:majorGridlines>
          <c:spPr>
            <a:ln w="9525" cap="flat" cmpd="sng" algn="ctr">
              <a:solidFill>
                <a:schemeClr val="tx1">
                  <a:lumMod val="15000"/>
                  <a:lumOff val="85000"/>
                </a:schemeClr>
              </a:solidFill>
              <a:prstDash val="solid"/>
              <a:round/>
            </a:ln>
            <a:effectLst/>
          </c:spPr>
        </c:majorGridlines>
        <c:numFmt formatCode="0"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1318432"/>
        <c:crosses val="autoZero"/>
        <c:crossBetween val="between"/>
      </c:valAx>
      <c:spPr>
        <a:solidFill>
          <a:schemeClr val="bg1"/>
        </a:solidFill>
        <a:ln>
          <a:noFill/>
        </a:ln>
        <a:effectLst/>
      </c:spPr>
    </c:plotArea>
    <c:plotVisOnly val="1"/>
    <c:dispBlanksAs val="gap"/>
    <c:showDLblsOverMax val="0"/>
  </c:chart>
  <c:spPr>
    <a:solidFill>
      <a:schemeClr val="bg1"/>
    </a:solidFill>
    <a:ln w="9525" cap="flat" cmpd="sng" algn="ctr">
      <a:solidFill>
        <a:srgbClr val="8A3AB9"/>
      </a:solidFill>
      <a:prstDash val="solid"/>
      <a:round/>
    </a:ln>
    <a:effectLst/>
  </c:spPr>
  <c:txPr>
    <a:bodyPr/>
    <a:lstStyle/>
    <a:p>
      <a:pPr>
        <a:defRPr/>
      </a:pPr>
      <a:endParaRPr lang="fr-FR"/>
    </a:p>
  </c:txPr>
  <c:printSettings>
    <c:headerFooter/>
    <c:pageMargins b="0.75" l="0.7" r="0.7" t="0.75" header="0.3" footer="0.3"/>
    <c:pageSetup/>
  </c:printSettings>
</c:chartSpace>
</file>

<file path=xl/charts/chart2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lineChart>
        <c:grouping val="standard"/>
        <c:varyColors val="0"/>
        <c:ser>
          <c:idx val="1"/>
          <c:order val="0"/>
          <c:spPr>
            <a:ln w="28575" cap="rnd" cmpd="sng" algn="ctr">
              <a:solidFill>
                <a:schemeClr val="tx1"/>
              </a:solidFill>
              <a:prstDash val="solid"/>
              <a:round/>
            </a:ln>
            <a:effectLst/>
          </c:spPr>
          <c:marker>
            <c:symbol val="none"/>
          </c:marker>
          <c:cat>
            <c:numRef>
              <c:f>In!$B$4:$B$15</c:f>
              <c:numCache>
                <c:formatCode>mmm\-yy</c:formatCode>
                <c:ptCount val="12"/>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numCache>
            </c:numRef>
          </c:cat>
          <c:val>
            <c:numRef>
              <c:f>In!$Q$4:$Q$15</c:f>
              <c:numCache>
                <c:formatCode>0</c:formatCode>
                <c:ptCount val="12"/>
                <c:pt idx="0">
                  <c:v>34</c:v>
                </c:pt>
                <c:pt idx="1">
                  <c:v>56</c:v>
                </c:pt>
                <c:pt idx="2">
                  <c:v>21</c:v>
                </c:pt>
              </c:numCache>
            </c:numRef>
          </c:val>
          <c:smooth val="0"/>
          <c:extLst>
            <c:ext xmlns:c16="http://schemas.microsoft.com/office/drawing/2014/chart" uri="{C3380CC4-5D6E-409C-BE32-E72D297353CC}">
              <c16:uniqueId val="{00000000-4099-4EA9-9235-F41D5CAFDDB0}"/>
            </c:ext>
          </c:extLst>
        </c:ser>
        <c:dLbls>
          <c:showLegendKey val="0"/>
          <c:showVal val="0"/>
          <c:showCatName val="0"/>
          <c:showSerName val="0"/>
          <c:showPercent val="0"/>
          <c:showBubbleSize val="0"/>
        </c:dLbls>
        <c:smooth val="0"/>
        <c:axId val="601318432"/>
        <c:axId val="601315480"/>
      </c:lineChart>
      <c:dateAx>
        <c:axId val="601318432"/>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prstDash val="solid"/>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1315480"/>
        <c:crosses val="autoZero"/>
        <c:auto val="1"/>
        <c:lblOffset val="100"/>
        <c:baseTimeUnit val="months"/>
      </c:dateAx>
      <c:valAx>
        <c:axId val="601315480"/>
        <c:scaling>
          <c:orientation val="minMax"/>
        </c:scaling>
        <c:delete val="0"/>
        <c:axPos val="l"/>
        <c:majorGridlines>
          <c:spPr>
            <a:ln w="9525" cap="flat" cmpd="sng" algn="ctr">
              <a:solidFill>
                <a:schemeClr val="tx1">
                  <a:lumMod val="15000"/>
                  <a:lumOff val="85000"/>
                </a:schemeClr>
              </a:solidFill>
              <a:prstDash val="solid"/>
              <a:round/>
            </a:ln>
            <a:effectLst/>
          </c:spPr>
        </c:majorGridlines>
        <c:numFmt formatCode="0"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1318432"/>
        <c:crosses val="autoZero"/>
        <c:crossBetween val="between"/>
      </c:valAx>
      <c:spPr>
        <a:solidFill>
          <a:schemeClr val="bg1"/>
        </a:solidFill>
        <a:ln>
          <a:noFill/>
        </a:ln>
        <a:effectLst/>
      </c:spPr>
    </c:plotArea>
    <c:plotVisOnly val="1"/>
    <c:dispBlanksAs val="gap"/>
    <c:showDLblsOverMax val="0"/>
  </c:chart>
  <c:spPr>
    <a:solidFill>
      <a:schemeClr val="bg1"/>
    </a:solidFill>
    <a:ln w="9525" cap="flat" cmpd="sng" algn="ctr">
      <a:solidFill>
        <a:srgbClr val="8A3AB9"/>
      </a:solidFill>
      <a:prstDash val="solid"/>
      <a:round/>
    </a:ln>
    <a:effectLst/>
  </c:spPr>
  <c:txPr>
    <a:bodyPr/>
    <a:lstStyle/>
    <a:p>
      <a:pPr>
        <a:defRPr/>
      </a:pPr>
      <a:endParaRPr lang="fr-FR"/>
    </a:p>
  </c:txPr>
  <c:printSettings>
    <c:headerFooter/>
    <c:pageMargins b="0.75" l="0.7" r="0.7" t="0.75" header="0.3" footer="0.3"/>
    <c:pageSetup/>
  </c:printSettings>
</c:chartSpace>
</file>

<file path=xl/charts/chart2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lineChart>
        <c:grouping val="standard"/>
        <c:varyColors val="0"/>
        <c:ser>
          <c:idx val="1"/>
          <c:order val="0"/>
          <c:spPr>
            <a:ln w="28575" cap="rnd" cmpd="sng" algn="ctr">
              <a:solidFill>
                <a:schemeClr val="tx1"/>
              </a:solidFill>
              <a:prstDash val="solid"/>
              <a:round/>
            </a:ln>
            <a:effectLst/>
          </c:spPr>
          <c:marker>
            <c:symbol val="none"/>
          </c:marker>
          <c:cat>
            <c:numRef>
              <c:f>In!$B$4:$B$15</c:f>
              <c:numCache>
                <c:formatCode>mmm\-yy</c:formatCode>
                <c:ptCount val="12"/>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numCache>
            </c:numRef>
          </c:cat>
          <c:val>
            <c:numRef>
              <c:f>In!$S$4:$S$15</c:f>
              <c:numCache>
                <c:formatCode>0</c:formatCode>
                <c:ptCount val="12"/>
                <c:pt idx="0">
                  <c:v>4</c:v>
                </c:pt>
                <c:pt idx="1">
                  <c:v>3</c:v>
                </c:pt>
                <c:pt idx="2">
                  <c:v>6</c:v>
                </c:pt>
              </c:numCache>
            </c:numRef>
          </c:val>
          <c:smooth val="0"/>
          <c:extLst>
            <c:ext xmlns:c16="http://schemas.microsoft.com/office/drawing/2014/chart" uri="{C3380CC4-5D6E-409C-BE32-E72D297353CC}">
              <c16:uniqueId val="{00000000-EBAF-45FE-B44F-BBCD7882BA8C}"/>
            </c:ext>
          </c:extLst>
        </c:ser>
        <c:dLbls>
          <c:showLegendKey val="0"/>
          <c:showVal val="0"/>
          <c:showCatName val="0"/>
          <c:showSerName val="0"/>
          <c:showPercent val="0"/>
          <c:showBubbleSize val="0"/>
        </c:dLbls>
        <c:smooth val="0"/>
        <c:axId val="601318432"/>
        <c:axId val="601315480"/>
      </c:lineChart>
      <c:dateAx>
        <c:axId val="601318432"/>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prstDash val="solid"/>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1315480"/>
        <c:crosses val="autoZero"/>
        <c:auto val="1"/>
        <c:lblOffset val="100"/>
        <c:baseTimeUnit val="months"/>
      </c:dateAx>
      <c:valAx>
        <c:axId val="601315480"/>
        <c:scaling>
          <c:orientation val="minMax"/>
        </c:scaling>
        <c:delete val="0"/>
        <c:axPos val="l"/>
        <c:majorGridlines>
          <c:spPr>
            <a:ln w="9525" cap="flat" cmpd="sng" algn="ctr">
              <a:solidFill>
                <a:schemeClr val="tx1">
                  <a:lumMod val="15000"/>
                  <a:lumOff val="85000"/>
                </a:schemeClr>
              </a:solidFill>
              <a:prstDash val="solid"/>
              <a:round/>
            </a:ln>
            <a:effectLst/>
          </c:spPr>
        </c:majorGridlines>
        <c:numFmt formatCode="0"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1318432"/>
        <c:crosses val="autoZero"/>
        <c:crossBetween val="between"/>
      </c:valAx>
      <c:spPr>
        <a:solidFill>
          <a:schemeClr val="bg1"/>
        </a:solidFill>
        <a:ln>
          <a:noFill/>
        </a:ln>
        <a:effectLst/>
      </c:spPr>
    </c:plotArea>
    <c:plotVisOnly val="1"/>
    <c:dispBlanksAs val="gap"/>
    <c:showDLblsOverMax val="0"/>
  </c:chart>
  <c:spPr>
    <a:solidFill>
      <a:schemeClr val="bg1"/>
    </a:solidFill>
    <a:ln w="9525" cap="flat" cmpd="sng" algn="ctr">
      <a:solidFill>
        <a:srgbClr val="8A3AB9"/>
      </a:solidFill>
      <a:prstDash val="solid"/>
      <a:round/>
    </a:ln>
    <a:effectLst/>
  </c:spPr>
  <c:txPr>
    <a:bodyPr/>
    <a:lstStyle/>
    <a:p>
      <a:pPr>
        <a:defRPr/>
      </a:pPr>
      <a:endParaRPr lang="fr-FR"/>
    </a:p>
  </c:txPr>
  <c:printSettings>
    <c:headerFooter/>
    <c:pageMargins b="0.75" l="0.7" r="0.7" t="0.75" header="0.3" footer="0.3"/>
    <c:pageSetup/>
  </c:printSettings>
</c:chartSpace>
</file>

<file path=xl/charts/chart2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lineChart>
        <c:grouping val="standard"/>
        <c:varyColors val="0"/>
        <c:ser>
          <c:idx val="1"/>
          <c:order val="0"/>
          <c:spPr>
            <a:ln w="28575" cap="rnd" cmpd="sng" algn="ctr">
              <a:solidFill>
                <a:schemeClr val="tx1"/>
              </a:solidFill>
              <a:prstDash val="solid"/>
              <a:round/>
            </a:ln>
            <a:effectLst/>
          </c:spPr>
          <c:marker>
            <c:symbol val="none"/>
          </c:marker>
          <c:cat>
            <c:numRef>
              <c:f>In!$B$4:$B$15</c:f>
              <c:numCache>
                <c:formatCode>mmm\-yy</c:formatCode>
                <c:ptCount val="12"/>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numCache>
            </c:numRef>
          </c:cat>
          <c:val>
            <c:numRef>
              <c:f>In!$U$4:$U$15</c:f>
              <c:numCache>
                <c:formatCode>0</c:formatCode>
                <c:ptCount val="12"/>
                <c:pt idx="0">
                  <c:v>0</c:v>
                </c:pt>
                <c:pt idx="1">
                  <c:v>1</c:v>
                </c:pt>
                <c:pt idx="2">
                  <c:v>1</c:v>
                </c:pt>
              </c:numCache>
            </c:numRef>
          </c:val>
          <c:smooth val="0"/>
          <c:extLst>
            <c:ext xmlns:c16="http://schemas.microsoft.com/office/drawing/2014/chart" uri="{C3380CC4-5D6E-409C-BE32-E72D297353CC}">
              <c16:uniqueId val="{00000000-B0EB-4DEE-945A-E49CB7A9CB9B}"/>
            </c:ext>
          </c:extLst>
        </c:ser>
        <c:dLbls>
          <c:showLegendKey val="0"/>
          <c:showVal val="0"/>
          <c:showCatName val="0"/>
          <c:showSerName val="0"/>
          <c:showPercent val="0"/>
          <c:showBubbleSize val="0"/>
        </c:dLbls>
        <c:smooth val="0"/>
        <c:axId val="601318432"/>
        <c:axId val="601315480"/>
      </c:lineChart>
      <c:dateAx>
        <c:axId val="601318432"/>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prstDash val="solid"/>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1315480"/>
        <c:crosses val="autoZero"/>
        <c:auto val="1"/>
        <c:lblOffset val="100"/>
        <c:baseTimeUnit val="months"/>
      </c:dateAx>
      <c:valAx>
        <c:axId val="601315480"/>
        <c:scaling>
          <c:orientation val="minMax"/>
        </c:scaling>
        <c:delete val="0"/>
        <c:axPos val="l"/>
        <c:majorGridlines>
          <c:spPr>
            <a:ln w="9525" cap="flat" cmpd="sng" algn="ctr">
              <a:solidFill>
                <a:schemeClr val="tx1">
                  <a:lumMod val="15000"/>
                  <a:lumOff val="85000"/>
                </a:schemeClr>
              </a:solidFill>
              <a:prstDash val="solid"/>
              <a:round/>
            </a:ln>
            <a:effectLst/>
          </c:spPr>
        </c:majorGridlines>
        <c:numFmt formatCode="0"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1318432"/>
        <c:crosses val="autoZero"/>
        <c:crossBetween val="between"/>
      </c:valAx>
      <c:spPr>
        <a:solidFill>
          <a:schemeClr val="bg1"/>
        </a:solidFill>
        <a:ln>
          <a:noFill/>
        </a:ln>
        <a:effectLst/>
      </c:spPr>
    </c:plotArea>
    <c:plotVisOnly val="1"/>
    <c:dispBlanksAs val="gap"/>
    <c:showDLblsOverMax val="0"/>
  </c:chart>
  <c:spPr>
    <a:solidFill>
      <a:schemeClr val="bg1"/>
    </a:solidFill>
    <a:ln w="9525" cap="flat" cmpd="sng" algn="ctr">
      <a:solidFill>
        <a:srgbClr val="8A3AB9"/>
      </a:solidFill>
      <a:prstDash val="solid"/>
      <a:round/>
    </a:ln>
    <a:effectLst/>
  </c:spPr>
  <c:txPr>
    <a:bodyPr/>
    <a:lstStyle/>
    <a:p>
      <a:pPr>
        <a:defRPr/>
      </a:pPr>
      <a:endParaRPr lang="fr-FR"/>
    </a:p>
  </c:txPr>
  <c:printSettings>
    <c:headerFooter/>
    <c:pageMargins b="0.75" l="0.7" r="0.7" t="0.75" header="0.3" footer="0.3"/>
    <c:pageSetup/>
  </c:printSettings>
</c:chartSpace>
</file>

<file path=xl/charts/chart2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spPr>
            <a:ln w="28575" cap="rnd">
              <a:solidFill>
                <a:schemeClr val="tx1"/>
              </a:solidFill>
              <a:round/>
            </a:ln>
            <a:effectLst/>
          </c:spPr>
          <c:marker>
            <c:symbol val="none"/>
          </c:marker>
          <c:cat>
            <c:numRef>
              <c:f>Ga!$B$4:$B$15</c:f>
              <c:numCache>
                <c:formatCode>mmm\-yy</c:formatCode>
                <c:ptCount val="12"/>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numCache>
            </c:numRef>
          </c:cat>
          <c:val>
            <c:numRef>
              <c:f>Ga!$C$4:$C$15</c:f>
              <c:numCache>
                <c:formatCode>#,##0</c:formatCode>
                <c:ptCount val="12"/>
                <c:pt idx="0">
                  <c:v>300</c:v>
                </c:pt>
                <c:pt idx="1">
                  <c:v>429</c:v>
                </c:pt>
                <c:pt idx="2">
                  <c:v>456</c:v>
                </c:pt>
              </c:numCache>
            </c:numRef>
          </c:val>
          <c:smooth val="0"/>
          <c:extLst>
            <c:ext xmlns:c16="http://schemas.microsoft.com/office/drawing/2014/chart" uri="{C3380CC4-5D6E-409C-BE32-E72D297353CC}">
              <c16:uniqueId val="{00000000-9A65-4855-996E-9C1CDD20F0C6}"/>
            </c:ext>
          </c:extLst>
        </c:ser>
        <c:dLbls>
          <c:showLegendKey val="0"/>
          <c:showVal val="0"/>
          <c:showCatName val="0"/>
          <c:showSerName val="0"/>
          <c:showPercent val="0"/>
          <c:showBubbleSize val="0"/>
        </c:dLbls>
        <c:smooth val="0"/>
        <c:axId val="357339264"/>
        <c:axId val="357339592"/>
      </c:lineChart>
      <c:dateAx>
        <c:axId val="357339264"/>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57339592"/>
        <c:crosses val="autoZero"/>
        <c:auto val="1"/>
        <c:lblOffset val="100"/>
        <c:baseTimeUnit val="months"/>
      </c:dateAx>
      <c:valAx>
        <c:axId val="3573395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57339264"/>
        <c:crosses val="autoZero"/>
        <c:crossBetween val="between"/>
      </c:valAx>
      <c:spPr>
        <a:noFill/>
        <a:ln>
          <a:noFill/>
        </a:ln>
        <a:effectLst/>
      </c:spPr>
    </c:plotArea>
    <c:plotVisOnly val="1"/>
    <c:dispBlanksAs val="gap"/>
    <c:showDLblsOverMax val="0"/>
  </c:chart>
  <c:spPr>
    <a:solidFill>
      <a:schemeClr val="bg1"/>
    </a:solidFill>
    <a:ln w="9525" cap="flat" cmpd="sng" algn="ctr">
      <a:solidFill>
        <a:srgbClr val="F47704"/>
      </a:solidFill>
      <a:round/>
    </a:ln>
    <a:effectLst/>
  </c:spPr>
  <c:txPr>
    <a:bodyPr/>
    <a:lstStyle/>
    <a:p>
      <a:pPr>
        <a:defRPr/>
      </a:pPr>
      <a:endParaRPr lang="fr-FR"/>
    </a:p>
  </c:txPr>
  <c:printSettings>
    <c:headerFooter/>
    <c:pageMargins b="0.75" l="0.7" r="0.7" t="0.75" header="0.3" footer="0.3"/>
    <c:pageSetup/>
  </c:printSettings>
</c:chartSpace>
</file>

<file path=xl/charts/chart2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Ga!$G$3</c:f>
              <c:strCache>
                <c:ptCount val="1"/>
                <c:pt idx="0">
                  <c:v>3. Taux de sesssions 
via les réseaux sociaux</c:v>
                </c:pt>
              </c:strCache>
            </c:strRef>
          </c:tx>
          <c:spPr>
            <a:ln w="28575" cap="rnd">
              <a:solidFill>
                <a:schemeClr val="tx1"/>
              </a:solidFill>
              <a:round/>
            </a:ln>
            <a:effectLst/>
          </c:spPr>
          <c:marker>
            <c:symbol val="none"/>
          </c:marker>
          <c:cat>
            <c:numRef>
              <c:f>Ga!$B$4:$B$15</c:f>
              <c:numCache>
                <c:formatCode>mmm\-yy</c:formatCode>
                <c:ptCount val="12"/>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numCache>
            </c:numRef>
          </c:cat>
          <c:val>
            <c:numRef>
              <c:f>Ga!$G$4:$G$15</c:f>
              <c:numCache>
                <c:formatCode>0.00%</c:formatCode>
                <c:ptCount val="12"/>
                <c:pt idx="0">
                  <c:v>0.81666666666666665</c:v>
                </c:pt>
                <c:pt idx="1">
                  <c:v>0.3752913752913753</c:v>
                </c:pt>
                <c:pt idx="2">
                  <c:v>0.94298245614035092</c:v>
                </c:pt>
                <c:pt idx="3">
                  <c:v>#N/A</c:v>
                </c:pt>
                <c:pt idx="4">
                  <c:v>#N/A</c:v>
                </c:pt>
                <c:pt idx="5">
                  <c:v>#N/A</c:v>
                </c:pt>
                <c:pt idx="6">
                  <c:v>#N/A</c:v>
                </c:pt>
                <c:pt idx="7">
                  <c:v>#N/A</c:v>
                </c:pt>
                <c:pt idx="8">
                  <c:v>#N/A</c:v>
                </c:pt>
                <c:pt idx="9">
                  <c:v>#N/A</c:v>
                </c:pt>
                <c:pt idx="10">
                  <c:v>#N/A</c:v>
                </c:pt>
                <c:pt idx="11">
                  <c:v>#N/A</c:v>
                </c:pt>
              </c:numCache>
            </c:numRef>
          </c:val>
          <c:smooth val="0"/>
          <c:extLst>
            <c:ext xmlns:c16="http://schemas.microsoft.com/office/drawing/2014/chart" uri="{C3380CC4-5D6E-409C-BE32-E72D297353CC}">
              <c16:uniqueId val="{00000000-8DD1-4BDA-893D-23C99790B8EC}"/>
            </c:ext>
          </c:extLst>
        </c:ser>
        <c:dLbls>
          <c:showLegendKey val="0"/>
          <c:showVal val="0"/>
          <c:showCatName val="0"/>
          <c:showSerName val="0"/>
          <c:showPercent val="0"/>
          <c:showBubbleSize val="0"/>
        </c:dLbls>
        <c:smooth val="0"/>
        <c:axId val="534540576"/>
        <c:axId val="379061008"/>
      </c:lineChart>
      <c:dateAx>
        <c:axId val="534540576"/>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79061008"/>
        <c:crosses val="autoZero"/>
        <c:auto val="1"/>
        <c:lblOffset val="100"/>
        <c:baseTimeUnit val="months"/>
      </c:dateAx>
      <c:valAx>
        <c:axId val="3790610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34540576"/>
        <c:crosses val="autoZero"/>
        <c:crossBetween val="between"/>
      </c:valAx>
      <c:spPr>
        <a:noFill/>
        <a:ln>
          <a:noFill/>
        </a:ln>
        <a:effectLst/>
      </c:spPr>
    </c:plotArea>
    <c:plotVisOnly val="1"/>
    <c:dispBlanksAs val="gap"/>
    <c:showDLblsOverMax val="0"/>
  </c:chart>
  <c:spPr>
    <a:solidFill>
      <a:schemeClr val="bg1"/>
    </a:solidFill>
    <a:ln w="9525" cap="flat" cmpd="sng" algn="ctr">
      <a:solidFill>
        <a:srgbClr val="F47704"/>
      </a:solidFill>
      <a:round/>
    </a:ln>
    <a:effectLst/>
  </c:spPr>
  <c:txPr>
    <a:bodyPr/>
    <a:lstStyle/>
    <a:p>
      <a:pPr>
        <a:defRPr/>
      </a:pPr>
      <a:endParaRPr lang="fr-FR"/>
    </a:p>
  </c:txPr>
  <c:printSettings>
    <c:headerFooter/>
    <c:pageMargins b="0.75" l="0.7" r="0.7" t="0.75" header="0.3" footer="0.3"/>
    <c:pageSetup/>
  </c:printSettings>
</c:chartSpace>
</file>

<file path=xl/charts/chart2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spPr>
            <a:ln w="28575" cap="rnd">
              <a:solidFill>
                <a:schemeClr val="tx1"/>
              </a:solidFill>
              <a:round/>
            </a:ln>
            <a:effectLst/>
          </c:spPr>
          <c:marker>
            <c:symbol val="none"/>
          </c:marker>
          <c:cat>
            <c:numRef>
              <c:f>Ga!$B$4:$B$15</c:f>
              <c:numCache>
                <c:formatCode>mmm\-yy</c:formatCode>
                <c:ptCount val="12"/>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numCache>
            </c:numRef>
          </c:cat>
          <c:val>
            <c:numRef>
              <c:f>Ga!$I$4:$I$15</c:f>
              <c:numCache>
                <c:formatCode>0.00%</c:formatCode>
                <c:ptCount val="12"/>
                <c:pt idx="0">
                  <c:v>0.78600000000000003</c:v>
                </c:pt>
                <c:pt idx="1">
                  <c:v>0.86250000000000004</c:v>
                </c:pt>
                <c:pt idx="2">
                  <c:v>0.76</c:v>
                </c:pt>
              </c:numCache>
            </c:numRef>
          </c:val>
          <c:smooth val="0"/>
          <c:extLst>
            <c:ext xmlns:c16="http://schemas.microsoft.com/office/drawing/2014/chart" uri="{C3380CC4-5D6E-409C-BE32-E72D297353CC}">
              <c16:uniqueId val="{00000000-4766-4719-89C5-D0030A85EB22}"/>
            </c:ext>
          </c:extLst>
        </c:ser>
        <c:dLbls>
          <c:showLegendKey val="0"/>
          <c:showVal val="0"/>
          <c:showCatName val="0"/>
          <c:showSerName val="0"/>
          <c:showPercent val="0"/>
          <c:showBubbleSize val="0"/>
        </c:dLbls>
        <c:smooth val="0"/>
        <c:axId val="534540576"/>
        <c:axId val="379061008"/>
      </c:lineChart>
      <c:dateAx>
        <c:axId val="534540576"/>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79061008"/>
        <c:crosses val="autoZero"/>
        <c:auto val="1"/>
        <c:lblOffset val="100"/>
        <c:baseTimeUnit val="months"/>
      </c:dateAx>
      <c:valAx>
        <c:axId val="3790610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34540576"/>
        <c:crosses val="autoZero"/>
        <c:crossBetween val="between"/>
      </c:valAx>
      <c:spPr>
        <a:noFill/>
        <a:ln>
          <a:noFill/>
        </a:ln>
        <a:effectLst/>
      </c:spPr>
    </c:plotArea>
    <c:plotVisOnly val="1"/>
    <c:dispBlanksAs val="gap"/>
    <c:showDLblsOverMax val="0"/>
  </c:chart>
  <c:spPr>
    <a:solidFill>
      <a:schemeClr val="bg1"/>
    </a:solidFill>
    <a:ln w="9525" cap="flat" cmpd="sng" algn="ctr">
      <a:solidFill>
        <a:srgbClr val="F47704"/>
      </a:solidFill>
      <a:round/>
    </a:ln>
    <a:effectLst/>
  </c:spPr>
  <c:txPr>
    <a:bodyPr/>
    <a:lstStyle/>
    <a:p>
      <a:pPr>
        <a:defRPr/>
      </a:pPr>
      <a:endParaRPr lang="fr-FR"/>
    </a:p>
  </c:txPr>
  <c:printSettings>
    <c:headerFooter/>
    <c:pageMargins b="0.75" l="0.7" r="0.7" t="0.75" header="0.3" footer="0.3"/>
    <c:pageSetup/>
  </c:printSettings>
</c:chartSpace>
</file>

<file path=xl/charts/chart2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spPr>
            <a:ln w="28575" cap="rnd">
              <a:solidFill>
                <a:schemeClr val="tx1"/>
              </a:solidFill>
              <a:round/>
            </a:ln>
            <a:effectLst/>
          </c:spPr>
          <c:marker>
            <c:symbol val="none"/>
          </c:marker>
          <c:cat>
            <c:numRef>
              <c:f>Ga!$B$4:$B$15</c:f>
              <c:numCache>
                <c:formatCode>mmm\-yy</c:formatCode>
                <c:ptCount val="12"/>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numCache>
            </c:numRef>
          </c:cat>
          <c:val>
            <c:numRef>
              <c:f>Ga!$K$4:$K$15</c:f>
              <c:numCache>
                <c:formatCode>0.00%</c:formatCode>
                <c:ptCount val="12"/>
                <c:pt idx="0">
                  <c:v>0.80900000000000005</c:v>
                </c:pt>
                <c:pt idx="1">
                  <c:v>0.90059999999999996</c:v>
                </c:pt>
                <c:pt idx="2">
                  <c:v>0.85599999999999998</c:v>
                </c:pt>
              </c:numCache>
            </c:numRef>
          </c:val>
          <c:smooth val="0"/>
          <c:extLst>
            <c:ext xmlns:c16="http://schemas.microsoft.com/office/drawing/2014/chart" uri="{C3380CC4-5D6E-409C-BE32-E72D297353CC}">
              <c16:uniqueId val="{00000000-A0D6-40CE-849F-FDE4B09BBE79}"/>
            </c:ext>
          </c:extLst>
        </c:ser>
        <c:dLbls>
          <c:showLegendKey val="0"/>
          <c:showVal val="0"/>
          <c:showCatName val="0"/>
          <c:showSerName val="0"/>
          <c:showPercent val="0"/>
          <c:showBubbleSize val="0"/>
        </c:dLbls>
        <c:smooth val="0"/>
        <c:axId val="601411336"/>
        <c:axId val="601405432"/>
      </c:lineChart>
      <c:dateAx>
        <c:axId val="601411336"/>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1405432"/>
        <c:crosses val="autoZero"/>
        <c:auto val="1"/>
        <c:lblOffset val="100"/>
        <c:baseTimeUnit val="months"/>
      </c:dateAx>
      <c:valAx>
        <c:axId val="60140543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1411336"/>
        <c:crosses val="autoZero"/>
        <c:crossBetween val="between"/>
      </c:valAx>
      <c:spPr>
        <a:noFill/>
        <a:ln>
          <a:noFill/>
        </a:ln>
        <a:effectLst/>
      </c:spPr>
    </c:plotArea>
    <c:plotVisOnly val="1"/>
    <c:dispBlanksAs val="gap"/>
    <c:showDLblsOverMax val="0"/>
  </c:chart>
  <c:spPr>
    <a:solidFill>
      <a:schemeClr val="bg1"/>
    </a:solidFill>
    <a:ln w="9525" cap="flat" cmpd="sng" algn="ctr">
      <a:solidFill>
        <a:srgbClr val="F47704"/>
      </a:solidFill>
      <a:round/>
    </a:ln>
    <a:effectLst/>
  </c:spPr>
  <c:txPr>
    <a:bodyPr/>
    <a:lstStyle/>
    <a:p>
      <a:pPr>
        <a:defRPr/>
      </a:pPr>
      <a:endParaRPr lang="fr-FR"/>
    </a:p>
  </c:txPr>
  <c:printSettings>
    <c:headerFooter/>
    <c:pageMargins b="0.75" l="0.7" r="0.7" t="0.75" header="0.3" footer="0.3"/>
    <c:pageSetup/>
  </c:printSettings>
</c:chartSpace>
</file>

<file path=xl/charts/chart2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Ga!$Q$3</c:f>
              <c:strCache>
                <c:ptCount val="1"/>
                <c:pt idx="0">
                  <c:v>8.  Taux de conversions 
via les réseaux sociaux</c:v>
                </c:pt>
              </c:strCache>
            </c:strRef>
          </c:tx>
          <c:spPr>
            <a:ln w="28575" cap="rnd">
              <a:solidFill>
                <a:schemeClr val="tx1"/>
              </a:solidFill>
              <a:round/>
            </a:ln>
            <a:effectLst/>
          </c:spPr>
          <c:marker>
            <c:symbol val="none"/>
          </c:marker>
          <c:cat>
            <c:numRef>
              <c:f>Ga!$B$4:$B$15</c:f>
              <c:numCache>
                <c:formatCode>mmm\-yy</c:formatCode>
                <c:ptCount val="12"/>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numCache>
            </c:numRef>
          </c:cat>
          <c:val>
            <c:numRef>
              <c:f>Ga!$Q$4:$Q$15</c:f>
              <c:numCache>
                <c:formatCode>0.00%</c:formatCode>
                <c:ptCount val="12"/>
                <c:pt idx="0">
                  <c:v>0.18367346938775511</c:v>
                </c:pt>
                <c:pt idx="1">
                  <c:v>0.20792079207920791</c:v>
                </c:pt>
                <c:pt idx="2">
                  <c:v>0.6472491909385113</c:v>
                </c:pt>
                <c:pt idx="3">
                  <c:v>#N/A</c:v>
                </c:pt>
                <c:pt idx="4">
                  <c:v>#N/A</c:v>
                </c:pt>
                <c:pt idx="5">
                  <c:v>#N/A</c:v>
                </c:pt>
                <c:pt idx="6">
                  <c:v>#N/A</c:v>
                </c:pt>
                <c:pt idx="7">
                  <c:v>#N/A</c:v>
                </c:pt>
                <c:pt idx="8">
                  <c:v>#N/A</c:v>
                </c:pt>
                <c:pt idx="9">
                  <c:v>#N/A</c:v>
                </c:pt>
                <c:pt idx="10">
                  <c:v>#N/A</c:v>
                </c:pt>
                <c:pt idx="11">
                  <c:v>#N/A</c:v>
                </c:pt>
              </c:numCache>
            </c:numRef>
          </c:val>
          <c:smooth val="0"/>
          <c:extLst>
            <c:ext xmlns:c16="http://schemas.microsoft.com/office/drawing/2014/chart" uri="{C3380CC4-5D6E-409C-BE32-E72D297353CC}">
              <c16:uniqueId val="{00000000-307A-49DA-BC77-EE234D690CD4}"/>
            </c:ext>
          </c:extLst>
        </c:ser>
        <c:dLbls>
          <c:showLegendKey val="0"/>
          <c:showVal val="0"/>
          <c:showCatName val="0"/>
          <c:showSerName val="0"/>
          <c:showPercent val="0"/>
          <c:showBubbleSize val="0"/>
        </c:dLbls>
        <c:smooth val="0"/>
        <c:axId val="534540576"/>
        <c:axId val="379061008"/>
      </c:lineChart>
      <c:dateAx>
        <c:axId val="534540576"/>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79061008"/>
        <c:crosses val="autoZero"/>
        <c:auto val="1"/>
        <c:lblOffset val="100"/>
        <c:baseTimeUnit val="months"/>
      </c:dateAx>
      <c:valAx>
        <c:axId val="3790610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34540576"/>
        <c:crosses val="autoZero"/>
        <c:crossBetween val="between"/>
      </c:valAx>
      <c:spPr>
        <a:noFill/>
        <a:ln>
          <a:noFill/>
        </a:ln>
        <a:effectLst/>
      </c:spPr>
    </c:plotArea>
    <c:plotVisOnly val="1"/>
    <c:dispBlanksAs val="gap"/>
    <c:showDLblsOverMax val="0"/>
  </c:chart>
  <c:spPr>
    <a:solidFill>
      <a:schemeClr val="bg1"/>
    </a:solidFill>
    <a:ln w="9525" cap="flat" cmpd="sng" algn="ctr">
      <a:solidFill>
        <a:srgbClr val="F47704"/>
      </a:solidFill>
      <a:round/>
    </a:ln>
    <a:effectLst/>
  </c:spPr>
  <c:txPr>
    <a:bodyPr/>
    <a:lstStyle/>
    <a:p>
      <a:pPr>
        <a:defRPr/>
      </a:pPr>
      <a:endParaRPr lang="fr-FR"/>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1"/>
          <c:order val="0"/>
          <c:tx>
            <c:strRef>
              <c:f>In!$M$3</c:f>
              <c:strCache>
                <c:ptCount val="1"/>
                <c:pt idx="0">
                  <c:v>6. Taux d'engagement</c:v>
                </c:pt>
              </c:strCache>
            </c:strRef>
          </c:tx>
          <c:spPr>
            <a:ln w="28575" cap="rnd" cmpd="sng" algn="ctr">
              <a:solidFill>
                <a:schemeClr val="tx1"/>
              </a:solidFill>
              <a:prstDash val="solid"/>
              <a:round/>
            </a:ln>
            <a:effectLst/>
          </c:spPr>
          <c:marker>
            <c:symbol val="none"/>
          </c:marker>
          <c:cat>
            <c:numRef>
              <c:f>In!$B$4:$B$15</c:f>
              <c:numCache>
                <c:formatCode>mmm\-yy</c:formatCode>
                <c:ptCount val="12"/>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numCache>
            </c:numRef>
          </c:cat>
          <c:val>
            <c:numRef>
              <c:f>In!$M$4:$M$15</c:f>
              <c:numCache>
                <c:formatCode>0.00%</c:formatCode>
                <c:ptCount val="12"/>
                <c:pt idx="0">
                  <c:v>3.5168195718654434E-2</c:v>
                </c:pt>
                <c:pt idx="1">
                  <c:v>0.06</c:v>
                </c:pt>
                <c:pt idx="2">
                  <c:v>4.4999999999999998E-2</c:v>
                </c:pt>
                <c:pt idx="3">
                  <c:v>#N/A</c:v>
                </c:pt>
                <c:pt idx="4">
                  <c:v>#N/A</c:v>
                </c:pt>
                <c:pt idx="5">
                  <c:v>#N/A</c:v>
                </c:pt>
                <c:pt idx="6">
                  <c:v>#N/A</c:v>
                </c:pt>
                <c:pt idx="7">
                  <c:v>#N/A</c:v>
                </c:pt>
                <c:pt idx="8">
                  <c:v>#N/A</c:v>
                </c:pt>
                <c:pt idx="9">
                  <c:v>#N/A</c:v>
                </c:pt>
                <c:pt idx="10">
                  <c:v>#N/A</c:v>
                </c:pt>
                <c:pt idx="11">
                  <c:v>#N/A</c:v>
                </c:pt>
              </c:numCache>
            </c:numRef>
          </c:val>
          <c:smooth val="0"/>
          <c:extLst>
            <c:ext xmlns:c16="http://schemas.microsoft.com/office/drawing/2014/chart" uri="{C3380CC4-5D6E-409C-BE32-E72D297353CC}">
              <c16:uniqueId val="{00000000-D341-49BC-AF11-5C5C6214224E}"/>
            </c:ext>
          </c:extLst>
        </c:ser>
        <c:dLbls>
          <c:showLegendKey val="0"/>
          <c:showVal val="0"/>
          <c:showCatName val="0"/>
          <c:showSerName val="0"/>
          <c:showPercent val="0"/>
          <c:showBubbleSize val="0"/>
        </c:dLbls>
        <c:smooth val="0"/>
        <c:axId val="601318432"/>
        <c:axId val="601315480"/>
      </c:lineChart>
      <c:dateAx>
        <c:axId val="601318432"/>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prstDash val="solid"/>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1315480"/>
        <c:crosses val="autoZero"/>
        <c:auto val="1"/>
        <c:lblOffset val="100"/>
        <c:baseTimeUnit val="months"/>
      </c:dateAx>
      <c:valAx>
        <c:axId val="601315480"/>
        <c:scaling>
          <c:orientation val="minMax"/>
        </c:scaling>
        <c:delete val="0"/>
        <c:axPos val="l"/>
        <c:majorGridlines>
          <c:spPr>
            <a:ln w="9525" cap="flat" cmpd="sng" algn="ctr">
              <a:solidFill>
                <a:schemeClr val="tx1">
                  <a:lumMod val="15000"/>
                  <a:lumOff val="85000"/>
                </a:schemeClr>
              </a:solidFill>
              <a:prstDash val="solid"/>
              <a:round/>
            </a:ln>
            <a:effectLst/>
          </c:spPr>
        </c:majorGridlines>
        <c:numFmt formatCode="0%" sourceLinked="0"/>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1318432"/>
        <c:crosses val="autoZero"/>
        <c:crossBetween val="between"/>
      </c:valAx>
      <c:spPr>
        <a:solidFill>
          <a:schemeClr val="bg1"/>
        </a:solidFill>
        <a:ln>
          <a:noFill/>
        </a:ln>
        <a:effectLst/>
      </c:spPr>
    </c:plotArea>
    <c:plotVisOnly val="1"/>
    <c:dispBlanksAs val="gap"/>
    <c:showDLblsOverMax val="0"/>
  </c:chart>
  <c:spPr>
    <a:solidFill>
      <a:schemeClr val="bg1"/>
    </a:solidFill>
    <a:ln w="9525" cap="flat" cmpd="sng" algn="ctr">
      <a:solidFill>
        <a:srgbClr val="8A3AB9"/>
      </a:solidFill>
      <a:prstDash val="solid"/>
      <a:round/>
    </a:ln>
    <a:effectLst/>
  </c:spPr>
  <c:txPr>
    <a:bodyPr/>
    <a:lstStyle/>
    <a:p>
      <a:pPr>
        <a:defRPr/>
      </a:pPr>
      <a:endParaRPr lang="fr-FR"/>
    </a:p>
  </c:txPr>
  <c:printSettings>
    <c:headerFooter/>
    <c:pageMargins b="0.75" l="0.7" r="0.7" t="0.75" header="0.3" footer="0.3"/>
    <c:pageSetup/>
  </c:printSettings>
</c:chartSpace>
</file>

<file path=xl/charts/chart2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Tw!$C$3</c:f>
              <c:strCache>
                <c:ptCount val="1"/>
                <c:pt idx="0">
                  <c:v>1. Nombre d'abonnés 
(à la fin de la période)</c:v>
                </c:pt>
              </c:strCache>
            </c:strRef>
          </c:tx>
          <c:spPr>
            <a:ln w="28575" cap="rnd">
              <a:solidFill>
                <a:schemeClr val="tx1"/>
              </a:solidFill>
              <a:round/>
            </a:ln>
            <a:effectLst/>
          </c:spPr>
          <c:marker>
            <c:symbol val="none"/>
          </c:marker>
          <c:cat>
            <c:numRef>
              <c:f>Tw!$B$4:$B$15</c:f>
              <c:numCache>
                <c:formatCode>mmm\-yy</c:formatCode>
                <c:ptCount val="12"/>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numCache>
            </c:numRef>
          </c:cat>
          <c:val>
            <c:numRef>
              <c:f>Tw!$C$4:$C$15</c:f>
              <c:numCache>
                <c:formatCode>#,##0</c:formatCode>
                <c:ptCount val="12"/>
                <c:pt idx="0">
                  <c:v>340</c:v>
                </c:pt>
                <c:pt idx="1">
                  <c:v>405</c:v>
                </c:pt>
                <c:pt idx="2">
                  <c:v>487</c:v>
                </c:pt>
              </c:numCache>
            </c:numRef>
          </c:val>
          <c:smooth val="0"/>
          <c:extLst>
            <c:ext xmlns:c16="http://schemas.microsoft.com/office/drawing/2014/chart" uri="{C3380CC4-5D6E-409C-BE32-E72D297353CC}">
              <c16:uniqueId val="{00000000-FC1C-4112-AFEB-B4C6B7BDD8B8}"/>
            </c:ext>
          </c:extLst>
        </c:ser>
        <c:dLbls>
          <c:showLegendKey val="0"/>
          <c:showVal val="0"/>
          <c:showCatName val="0"/>
          <c:showSerName val="0"/>
          <c:showPercent val="0"/>
          <c:showBubbleSize val="0"/>
        </c:dLbls>
        <c:smooth val="0"/>
        <c:axId val="357339264"/>
        <c:axId val="357339592"/>
      </c:lineChart>
      <c:dateAx>
        <c:axId val="357339264"/>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57339592"/>
        <c:crosses val="autoZero"/>
        <c:auto val="1"/>
        <c:lblOffset val="100"/>
        <c:baseTimeUnit val="months"/>
      </c:dateAx>
      <c:valAx>
        <c:axId val="3573395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57339264"/>
        <c:crosses val="autoZero"/>
        <c:crossBetween val="between"/>
      </c:valAx>
      <c:spPr>
        <a:noFill/>
        <a:ln>
          <a:noFill/>
        </a:ln>
        <a:effectLst/>
      </c:spPr>
    </c:plotArea>
    <c:plotVisOnly val="1"/>
    <c:dispBlanksAs val="gap"/>
    <c:showDLblsOverMax val="0"/>
  </c:chart>
  <c:spPr>
    <a:solidFill>
      <a:schemeClr val="bg1"/>
    </a:solidFill>
    <a:ln w="9525" cap="flat" cmpd="sng" algn="ctr">
      <a:solidFill>
        <a:srgbClr val="00ACED"/>
      </a:solidFill>
      <a:round/>
    </a:ln>
    <a:effectLst/>
  </c:spPr>
  <c:txPr>
    <a:bodyPr/>
    <a:lstStyle/>
    <a:p>
      <a:pPr>
        <a:defRPr/>
      </a:pPr>
      <a:endParaRPr lang="fr-FR"/>
    </a:p>
  </c:txPr>
  <c:printSettings>
    <c:headerFooter/>
    <c:pageMargins b="0.75" l="0.7" r="0.7" t="0.75" header="0.3" footer="0.3"/>
    <c:pageSetup/>
  </c:printSettings>
</c:chartSpace>
</file>

<file path=xl/charts/chart2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Tw!$E$3</c:f>
              <c:strCache>
                <c:ptCount val="1"/>
                <c:pt idx="0">
                  <c:v>2. Visites du profil </c:v>
                </c:pt>
              </c:strCache>
            </c:strRef>
          </c:tx>
          <c:spPr>
            <a:ln w="28575" cap="rnd">
              <a:solidFill>
                <a:schemeClr val="tx1"/>
              </a:solidFill>
              <a:round/>
            </a:ln>
            <a:effectLst/>
          </c:spPr>
          <c:marker>
            <c:symbol val="none"/>
          </c:marker>
          <c:cat>
            <c:numRef>
              <c:f>Tw!$B$4:$B$15</c:f>
              <c:numCache>
                <c:formatCode>mmm\-yy</c:formatCode>
                <c:ptCount val="12"/>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numCache>
            </c:numRef>
          </c:cat>
          <c:val>
            <c:numRef>
              <c:f>Tw!$E$4:$E$15</c:f>
              <c:numCache>
                <c:formatCode>#,##0</c:formatCode>
                <c:ptCount val="12"/>
                <c:pt idx="0">
                  <c:v>65</c:v>
                </c:pt>
                <c:pt idx="1">
                  <c:v>24</c:v>
                </c:pt>
                <c:pt idx="2">
                  <c:v>72</c:v>
                </c:pt>
              </c:numCache>
            </c:numRef>
          </c:val>
          <c:smooth val="0"/>
          <c:extLst>
            <c:ext xmlns:c16="http://schemas.microsoft.com/office/drawing/2014/chart" uri="{C3380CC4-5D6E-409C-BE32-E72D297353CC}">
              <c16:uniqueId val="{00000000-4D6B-4907-B84A-395D5A9724D9}"/>
            </c:ext>
          </c:extLst>
        </c:ser>
        <c:dLbls>
          <c:showLegendKey val="0"/>
          <c:showVal val="0"/>
          <c:showCatName val="0"/>
          <c:showSerName val="0"/>
          <c:showPercent val="0"/>
          <c:showBubbleSize val="0"/>
        </c:dLbls>
        <c:smooth val="0"/>
        <c:axId val="604614104"/>
        <c:axId val="604610496"/>
      </c:lineChart>
      <c:dateAx>
        <c:axId val="604614104"/>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4610496"/>
        <c:crosses val="autoZero"/>
        <c:auto val="1"/>
        <c:lblOffset val="100"/>
        <c:baseTimeUnit val="months"/>
      </c:dateAx>
      <c:valAx>
        <c:axId val="60461049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4614104"/>
        <c:crosses val="autoZero"/>
        <c:crossBetween val="between"/>
      </c:valAx>
      <c:spPr>
        <a:noFill/>
        <a:ln>
          <a:noFill/>
        </a:ln>
        <a:effectLst/>
      </c:spPr>
    </c:plotArea>
    <c:plotVisOnly val="1"/>
    <c:dispBlanksAs val="gap"/>
    <c:showDLblsOverMax val="0"/>
  </c:chart>
  <c:spPr>
    <a:solidFill>
      <a:schemeClr val="bg1"/>
    </a:solidFill>
    <a:ln w="9525" cap="flat" cmpd="sng" algn="ctr">
      <a:solidFill>
        <a:srgbClr val="00ACED"/>
      </a:solidFill>
      <a:round/>
    </a:ln>
    <a:effectLst/>
  </c:spPr>
  <c:txPr>
    <a:bodyPr/>
    <a:lstStyle/>
    <a:p>
      <a:pPr>
        <a:defRPr/>
      </a:pPr>
      <a:endParaRPr lang="fr-FR"/>
    </a:p>
  </c:txPr>
  <c:printSettings>
    <c:headerFooter/>
    <c:pageMargins b="0.75" l="0.7" r="0.7" t="0.75" header="0.3" footer="0.3"/>
    <c:pageSetup/>
  </c:printSettings>
</c:chartSpace>
</file>

<file path=xl/charts/chart2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Tw!$G$3</c:f>
              <c:strCache>
                <c:ptCount val="1"/>
                <c:pt idx="0">
                  <c:v>3. Nombre de tweets</c:v>
                </c:pt>
              </c:strCache>
            </c:strRef>
          </c:tx>
          <c:spPr>
            <a:ln w="28575" cap="rnd">
              <a:solidFill>
                <a:schemeClr val="tx1"/>
              </a:solidFill>
              <a:round/>
            </a:ln>
            <a:effectLst/>
          </c:spPr>
          <c:marker>
            <c:symbol val="none"/>
          </c:marker>
          <c:cat>
            <c:numRef>
              <c:f>Tw!$B$4:$B$15</c:f>
              <c:numCache>
                <c:formatCode>mmm\-yy</c:formatCode>
                <c:ptCount val="12"/>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numCache>
            </c:numRef>
          </c:cat>
          <c:val>
            <c:numRef>
              <c:f>Tw!$G$4:$G$15</c:f>
              <c:numCache>
                <c:formatCode>#,##0</c:formatCode>
                <c:ptCount val="12"/>
                <c:pt idx="0">
                  <c:v>18</c:v>
                </c:pt>
                <c:pt idx="1">
                  <c:v>12</c:v>
                </c:pt>
                <c:pt idx="2">
                  <c:v>21</c:v>
                </c:pt>
              </c:numCache>
            </c:numRef>
          </c:val>
          <c:smooth val="0"/>
          <c:extLst>
            <c:ext xmlns:c16="http://schemas.microsoft.com/office/drawing/2014/chart" uri="{C3380CC4-5D6E-409C-BE32-E72D297353CC}">
              <c16:uniqueId val="{00000000-8C1B-4474-8045-0C281960B227}"/>
            </c:ext>
          </c:extLst>
        </c:ser>
        <c:dLbls>
          <c:showLegendKey val="0"/>
          <c:showVal val="0"/>
          <c:showCatName val="0"/>
          <c:showSerName val="0"/>
          <c:showPercent val="0"/>
          <c:showBubbleSize val="0"/>
        </c:dLbls>
        <c:smooth val="0"/>
        <c:axId val="357335984"/>
        <c:axId val="357337624"/>
      </c:lineChart>
      <c:dateAx>
        <c:axId val="357335984"/>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57337624"/>
        <c:crosses val="autoZero"/>
        <c:auto val="1"/>
        <c:lblOffset val="100"/>
        <c:baseTimeUnit val="months"/>
      </c:dateAx>
      <c:valAx>
        <c:axId val="35733762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57335984"/>
        <c:crosses val="autoZero"/>
        <c:crossBetween val="between"/>
      </c:valAx>
      <c:spPr>
        <a:noFill/>
        <a:ln>
          <a:noFill/>
        </a:ln>
        <a:effectLst/>
      </c:spPr>
    </c:plotArea>
    <c:plotVisOnly val="1"/>
    <c:dispBlanksAs val="gap"/>
    <c:showDLblsOverMax val="0"/>
  </c:chart>
  <c:spPr>
    <a:solidFill>
      <a:schemeClr val="bg1"/>
    </a:solidFill>
    <a:ln w="9525" cap="flat" cmpd="sng" algn="ctr">
      <a:solidFill>
        <a:srgbClr val="00ACED"/>
      </a:solidFill>
      <a:round/>
    </a:ln>
    <a:effectLst/>
  </c:spPr>
  <c:txPr>
    <a:bodyPr/>
    <a:lstStyle/>
    <a:p>
      <a:pPr>
        <a:defRPr/>
      </a:pPr>
      <a:endParaRPr lang="fr-FR"/>
    </a:p>
  </c:txPr>
  <c:printSettings>
    <c:headerFooter/>
    <c:pageMargins b="0.75" l="0.7" r="0.7" t="0.75" header="0.3" footer="0.3"/>
    <c:pageSetup/>
  </c:printSettings>
</c:chartSpace>
</file>

<file path=xl/charts/chart2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Tw!$I$3</c:f>
              <c:strCache>
                <c:ptCount val="1"/>
                <c:pt idx="0">
                  <c:v>4. Nombre d'impressions</c:v>
                </c:pt>
              </c:strCache>
            </c:strRef>
          </c:tx>
          <c:spPr>
            <a:ln w="28575" cap="rnd">
              <a:solidFill>
                <a:schemeClr val="tx1"/>
              </a:solidFill>
              <a:round/>
            </a:ln>
            <a:effectLst/>
          </c:spPr>
          <c:marker>
            <c:symbol val="none"/>
          </c:marker>
          <c:cat>
            <c:numRef>
              <c:f>Tw!$B$4:$B$15</c:f>
              <c:numCache>
                <c:formatCode>mmm\-yy</c:formatCode>
                <c:ptCount val="12"/>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numCache>
            </c:numRef>
          </c:cat>
          <c:val>
            <c:numRef>
              <c:f>Tw!$I$4:$I$15</c:f>
              <c:numCache>
                <c:formatCode>#,##0</c:formatCode>
                <c:ptCount val="12"/>
                <c:pt idx="0">
                  <c:v>4500</c:v>
                </c:pt>
                <c:pt idx="1">
                  <c:v>3800</c:v>
                </c:pt>
                <c:pt idx="2">
                  <c:v>10006</c:v>
                </c:pt>
              </c:numCache>
            </c:numRef>
          </c:val>
          <c:smooth val="0"/>
          <c:extLst>
            <c:ext xmlns:c16="http://schemas.microsoft.com/office/drawing/2014/chart" uri="{C3380CC4-5D6E-409C-BE32-E72D297353CC}">
              <c16:uniqueId val="{00000000-36B4-41AE-8249-272A5C0CA179}"/>
            </c:ext>
          </c:extLst>
        </c:ser>
        <c:dLbls>
          <c:showLegendKey val="0"/>
          <c:showVal val="0"/>
          <c:showCatName val="0"/>
          <c:showSerName val="0"/>
          <c:showPercent val="0"/>
          <c:showBubbleSize val="0"/>
        </c:dLbls>
        <c:smooth val="0"/>
        <c:axId val="605044936"/>
        <c:axId val="605044280"/>
      </c:lineChart>
      <c:dateAx>
        <c:axId val="605044936"/>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5044280"/>
        <c:crosses val="autoZero"/>
        <c:auto val="1"/>
        <c:lblOffset val="100"/>
        <c:baseTimeUnit val="months"/>
      </c:dateAx>
      <c:valAx>
        <c:axId val="60504428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5044936"/>
        <c:crosses val="autoZero"/>
        <c:crossBetween val="between"/>
      </c:valAx>
      <c:spPr>
        <a:noFill/>
        <a:ln>
          <a:noFill/>
        </a:ln>
        <a:effectLst/>
      </c:spPr>
    </c:plotArea>
    <c:plotVisOnly val="1"/>
    <c:dispBlanksAs val="gap"/>
    <c:showDLblsOverMax val="0"/>
  </c:chart>
  <c:spPr>
    <a:solidFill>
      <a:schemeClr val="bg1"/>
    </a:solidFill>
    <a:ln w="9525" cap="flat" cmpd="sng" algn="ctr">
      <a:solidFill>
        <a:srgbClr val="00ACED"/>
      </a:solidFill>
      <a:round/>
    </a:ln>
    <a:effectLst/>
  </c:spPr>
  <c:txPr>
    <a:bodyPr/>
    <a:lstStyle/>
    <a:p>
      <a:pPr>
        <a:defRPr/>
      </a:pPr>
      <a:endParaRPr lang="fr-FR"/>
    </a:p>
  </c:txPr>
  <c:printSettings>
    <c:headerFooter/>
    <c:pageMargins b="0.75" l="0.7" r="0.7" t="0.75" header="0.3" footer="0.3"/>
    <c:pageSetup/>
  </c:printSettings>
</c:chartSpace>
</file>

<file path=xl/charts/chart2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Tw!$U$3</c:f>
              <c:strCache>
                <c:ptCount val="1"/>
                <c:pt idx="0">
                  <c:v>10. Vues de vidéos </c:v>
                </c:pt>
              </c:strCache>
            </c:strRef>
          </c:tx>
          <c:spPr>
            <a:ln w="28575" cap="rnd">
              <a:solidFill>
                <a:schemeClr val="tx1"/>
              </a:solidFill>
              <a:round/>
            </a:ln>
            <a:effectLst/>
          </c:spPr>
          <c:marker>
            <c:symbol val="none"/>
          </c:marker>
          <c:cat>
            <c:numRef>
              <c:f>Tw!$B$4:$B$15</c:f>
              <c:numCache>
                <c:formatCode>mmm\-yy</c:formatCode>
                <c:ptCount val="12"/>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numCache>
            </c:numRef>
          </c:cat>
          <c:val>
            <c:numRef>
              <c:f>Tw!$U$4:$U$15</c:f>
              <c:numCache>
                <c:formatCode>#,##0</c:formatCode>
                <c:ptCount val="12"/>
                <c:pt idx="0">
                  <c:v>4</c:v>
                </c:pt>
                <c:pt idx="1">
                  <c:v>6</c:v>
                </c:pt>
                <c:pt idx="2">
                  <c:v>2</c:v>
                </c:pt>
              </c:numCache>
            </c:numRef>
          </c:val>
          <c:smooth val="0"/>
          <c:extLst>
            <c:ext xmlns:c16="http://schemas.microsoft.com/office/drawing/2014/chart" uri="{C3380CC4-5D6E-409C-BE32-E72D297353CC}">
              <c16:uniqueId val="{00000000-9879-416D-8DEC-A1692A7BA615}"/>
            </c:ext>
          </c:extLst>
        </c:ser>
        <c:dLbls>
          <c:showLegendKey val="0"/>
          <c:showVal val="0"/>
          <c:showCatName val="0"/>
          <c:showSerName val="0"/>
          <c:showPercent val="0"/>
          <c:showBubbleSize val="0"/>
        </c:dLbls>
        <c:smooth val="0"/>
        <c:axId val="604614104"/>
        <c:axId val="604610496"/>
      </c:lineChart>
      <c:dateAx>
        <c:axId val="604614104"/>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4610496"/>
        <c:crosses val="autoZero"/>
        <c:auto val="1"/>
        <c:lblOffset val="100"/>
        <c:baseTimeUnit val="months"/>
      </c:dateAx>
      <c:valAx>
        <c:axId val="60461049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4614104"/>
        <c:crosses val="autoZero"/>
        <c:crossBetween val="between"/>
      </c:valAx>
      <c:spPr>
        <a:noFill/>
        <a:ln>
          <a:noFill/>
        </a:ln>
        <a:effectLst/>
      </c:spPr>
    </c:plotArea>
    <c:plotVisOnly val="1"/>
    <c:dispBlanksAs val="gap"/>
    <c:showDLblsOverMax val="0"/>
  </c:chart>
  <c:spPr>
    <a:solidFill>
      <a:schemeClr val="bg1"/>
    </a:solidFill>
    <a:ln w="9525" cap="flat" cmpd="sng" algn="ctr">
      <a:solidFill>
        <a:srgbClr val="00ACED"/>
      </a:solidFill>
      <a:round/>
    </a:ln>
    <a:effectLst/>
  </c:spPr>
  <c:txPr>
    <a:bodyPr/>
    <a:lstStyle/>
    <a:p>
      <a:pPr>
        <a:defRPr/>
      </a:pPr>
      <a:endParaRPr lang="fr-FR"/>
    </a:p>
  </c:txPr>
  <c:printSettings>
    <c:headerFooter/>
    <c:pageMargins b="0.75" l="0.7" r="0.7" t="0.75" header="0.3" footer="0.3"/>
    <c:pageSetup/>
  </c:printSettings>
</c:chartSpace>
</file>

<file path=xl/charts/chart2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Tw!$K$3</c:f>
              <c:strCache>
                <c:ptCount val="1"/>
                <c:pt idx="0">
                  <c:v>5. Nombre de clics</c:v>
                </c:pt>
              </c:strCache>
            </c:strRef>
          </c:tx>
          <c:spPr>
            <a:ln w="28575" cap="rnd">
              <a:solidFill>
                <a:schemeClr val="tx1"/>
              </a:solidFill>
              <a:round/>
            </a:ln>
            <a:effectLst/>
          </c:spPr>
          <c:marker>
            <c:symbol val="none"/>
          </c:marker>
          <c:cat>
            <c:numRef>
              <c:f>Tw!$B$4:$B$15</c:f>
              <c:numCache>
                <c:formatCode>mmm\-yy</c:formatCode>
                <c:ptCount val="12"/>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numCache>
            </c:numRef>
          </c:cat>
          <c:val>
            <c:numRef>
              <c:f>Tw!$K$4:$K$15</c:f>
              <c:numCache>
                <c:formatCode>#,##0</c:formatCode>
                <c:ptCount val="12"/>
                <c:pt idx="0">
                  <c:v>12</c:v>
                </c:pt>
                <c:pt idx="1">
                  <c:v>34</c:v>
                </c:pt>
                <c:pt idx="2">
                  <c:v>56</c:v>
                </c:pt>
              </c:numCache>
            </c:numRef>
          </c:val>
          <c:smooth val="0"/>
          <c:extLst>
            <c:ext xmlns:c16="http://schemas.microsoft.com/office/drawing/2014/chart" uri="{C3380CC4-5D6E-409C-BE32-E72D297353CC}">
              <c16:uniqueId val="{00000000-0F9A-46A7-83DB-4DC854B48A35}"/>
            </c:ext>
          </c:extLst>
        </c:ser>
        <c:dLbls>
          <c:showLegendKey val="0"/>
          <c:showVal val="0"/>
          <c:showCatName val="0"/>
          <c:showSerName val="0"/>
          <c:showPercent val="0"/>
          <c:showBubbleSize val="0"/>
        </c:dLbls>
        <c:smooth val="0"/>
        <c:axId val="601318432"/>
        <c:axId val="601315480"/>
      </c:lineChart>
      <c:dateAx>
        <c:axId val="601318432"/>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1315480"/>
        <c:crosses val="autoZero"/>
        <c:auto val="1"/>
        <c:lblOffset val="100"/>
        <c:baseTimeUnit val="months"/>
      </c:dateAx>
      <c:valAx>
        <c:axId val="60131548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1318432"/>
        <c:crosses val="autoZero"/>
        <c:crossBetween val="between"/>
      </c:valAx>
      <c:spPr>
        <a:noFill/>
        <a:ln>
          <a:noFill/>
        </a:ln>
        <a:effectLst/>
      </c:spPr>
    </c:plotArea>
    <c:plotVisOnly val="1"/>
    <c:dispBlanksAs val="gap"/>
    <c:showDLblsOverMax val="0"/>
  </c:chart>
  <c:spPr>
    <a:solidFill>
      <a:schemeClr val="bg1"/>
    </a:solidFill>
    <a:ln w="9525" cap="flat" cmpd="sng" algn="ctr">
      <a:solidFill>
        <a:srgbClr val="00ACED"/>
      </a:solidFill>
      <a:round/>
    </a:ln>
    <a:effectLst/>
  </c:spPr>
  <c:txPr>
    <a:bodyPr/>
    <a:lstStyle/>
    <a:p>
      <a:pPr>
        <a:defRPr/>
      </a:pPr>
      <a:endParaRPr lang="fr-FR"/>
    </a:p>
  </c:txPr>
  <c:printSettings>
    <c:headerFooter/>
    <c:pageMargins b="0.75" l="0.7" r="0.7" t="0.75" header="0.3" footer="0.3"/>
    <c:pageSetup/>
  </c:printSettings>
</c:chartSpace>
</file>

<file path=xl/charts/chart2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Tw!$M$3</c:f>
              <c:strCache>
                <c:ptCount val="1"/>
                <c:pt idx="0">
                  <c:v>6. Nombre de retweets</c:v>
                </c:pt>
              </c:strCache>
            </c:strRef>
          </c:tx>
          <c:spPr>
            <a:ln w="28575" cap="rnd">
              <a:solidFill>
                <a:schemeClr val="tx1"/>
              </a:solidFill>
              <a:round/>
            </a:ln>
            <a:effectLst/>
          </c:spPr>
          <c:marker>
            <c:symbol val="none"/>
          </c:marker>
          <c:cat>
            <c:numRef>
              <c:f>Tw!$B$4:$B$15</c:f>
              <c:numCache>
                <c:formatCode>mmm\-yy</c:formatCode>
                <c:ptCount val="12"/>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numCache>
            </c:numRef>
          </c:cat>
          <c:val>
            <c:numRef>
              <c:f>Tw!$M$4:$M$15</c:f>
              <c:numCache>
                <c:formatCode>#,##0</c:formatCode>
                <c:ptCount val="12"/>
                <c:pt idx="0">
                  <c:v>1</c:v>
                </c:pt>
                <c:pt idx="1">
                  <c:v>4</c:v>
                </c:pt>
                <c:pt idx="2">
                  <c:v>4</c:v>
                </c:pt>
              </c:numCache>
            </c:numRef>
          </c:val>
          <c:smooth val="0"/>
          <c:extLst>
            <c:ext xmlns:c16="http://schemas.microsoft.com/office/drawing/2014/chart" uri="{C3380CC4-5D6E-409C-BE32-E72D297353CC}">
              <c16:uniqueId val="{00000000-ADD5-4656-B6E5-FBD4AA5D1028}"/>
            </c:ext>
          </c:extLst>
        </c:ser>
        <c:dLbls>
          <c:showLegendKey val="0"/>
          <c:showVal val="0"/>
          <c:showCatName val="0"/>
          <c:showSerName val="0"/>
          <c:showPercent val="0"/>
          <c:showBubbleSize val="0"/>
        </c:dLbls>
        <c:smooth val="0"/>
        <c:axId val="601411336"/>
        <c:axId val="601405432"/>
      </c:lineChart>
      <c:dateAx>
        <c:axId val="601411336"/>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1405432"/>
        <c:crosses val="autoZero"/>
        <c:auto val="1"/>
        <c:lblOffset val="100"/>
        <c:baseTimeUnit val="months"/>
      </c:dateAx>
      <c:valAx>
        <c:axId val="60140543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1411336"/>
        <c:crosses val="autoZero"/>
        <c:crossBetween val="between"/>
      </c:valAx>
      <c:spPr>
        <a:noFill/>
        <a:ln>
          <a:noFill/>
        </a:ln>
        <a:effectLst/>
      </c:spPr>
    </c:plotArea>
    <c:plotVisOnly val="1"/>
    <c:dispBlanksAs val="gap"/>
    <c:showDLblsOverMax val="0"/>
  </c:chart>
  <c:spPr>
    <a:solidFill>
      <a:schemeClr val="bg1"/>
    </a:solidFill>
    <a:ln w="9525" cap="flat" cmpd="sng" algn="ctr">
      <a:solidFill>
        <a:srgbClr val="00ACED"/>
      </a:solidFill>
      <a:round/>
    </a:ln>
    <a:effectLst/>
  </c:spPr>
  <c:txPr>
    <a:bodyPr/>
    <a:lstStyle/>
    <a:p>
      <a:pPr>
        <a:defRPr/>
      </a:pPr>
      <a:endParaRPr lang="fr-FR"/>
    </a:p>
  </c:txPr>
  <c:printSettings>
    <c:headerFooter/>
    <c:pageMargins b="0.75" l="0.7" r="0.7" t="0.75" header="0.3" footer="0.3"/>
    <c:pageSetup/>
  </c:printSettings>
</c:chartSpace>
</file>

<file path=xl/charts/chart2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Tw!$O$3</c:f>
              <c:strCache>
                <c:ptCount val="1"/>
                <c:pt idx="0">
                  <c:v>7. Nombre de J'aime</c:v>
                </c:pt>
              </c:strCache>
            </c:strRef>
          </c:tx>
          <c:spPr>
            <a:ln w="28575" cap="rnd">
              <a:solidFill>
                <a:schemeClr val="tx1"/>
              </a:solidFill>
              <a:round/>
            </a:ln>
            <a:effectLst/>
          </c:spPr>
          <c:marker>
            <c:symbol val="none"/>
          </c:marker>
          <c:cat>
            <c:numRef>
              <c:f>Tw!$B$4:$B$15</c:f>
              <c:numCache>
                <c:formatCode>mmm\-yy</c:formatCode>
                <c:ptCount val="12"/>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numCache>
            </c:numRef>
          </c:cat>
          <c:val>
            <c:numRef>
              <c:f>Tw!$O$4:$O$15</c:f>
              <c:numCache>
                <c:formatCode>#,##0</c:formatCode>
                <c:ptCount val="12"/>
                <c:pt idx="0">
                  <c:v>4</c:v>
                </c:pt>
                <c:pt idx="1">
                  <c:v>12</c:v>
                </c:pt>
                <c:pt idx="2">
                  <c:v>21</c:v>
                </c:pt>
              </c:numCache>
            </c:numRef>
          </c:val>
          <c:smooth val="0"/>
          <c:extLst>
            <c:ext xmlns:c16="http://schemas.microsoft.com/office/drawing/2014/chart" uri="{C3380CC4-5D6E-409C-BE32-E72D297353CC}">
              <c16:uniqueId val="{00000000-EF29-4082-891D-893E558A565A}"/>
            </c:ext>
          </c:extLst>
        </c:ser>
        <c:dLbls>
          <c:showLegendKey val="0"/>
          <c:showVal val="0"/>
          <c:showCatName val="0"/>
          <c:showSerName val="0"/>
          <c:showPercent val="0"/>
          <c:showBubbleSize val="0"/>
        </c:dLbls>
        <c:smooth val="0"/>
        <c:axId val="534540576"/>
        <c:axId val="379061008"/>
      </c:lineChart>
      <c:dateAx>
        <c:axId val="534540576"/>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79061008"/>
        <c:crosses val="autoZero"/>
        <c:auto val="1"/>
        <c:lblOffset val="100"/>
        <c:baseTimeUnit val="months"/>
      </c:dateAx>
      <c:valAx>
        <c:axId val="3790610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34540576"/>
        <c:crosses val="autoZero"/>
        <c:crossBetween val="between"/>
      </c:valAx>
      <c:spPr>
        <a:noFill/>
        <a:ln>
          <a:noFill/>
        </a:ln>
        <a:effectLst/>
      </c:spPr>
    </c:plotArea>
    <c:plotVisOnly val="1"/>
    <c:dispBlanksAs val="gap"/>
    <c:showDLblsOverMax val="0"/>
  </c:chart>
  <c:spPr>
    <a:solidFill>
      <a:schemeClr val="bg1"/>
    </a:solidFill>
    <a:ln w="9525" cap="flat" cmpd="sng" algn="ctr">
      <a:solidFill>
        <a:srgbClr val="00ACED"/>
      </a:solidFill>
      <a:round/>
    </a:ln>
    <a:effectLst/>
  </c:spPr>
  <c:txPr>
    <a:bodyPr/>
    <a:lstStyle/>
    <a:p>
      <a:pPr>
        <a:defRPr/>
      </a:pPr>
      <a:endParaRPr lang="fr-FR"/>
    </a:p>
  </c:txPr>
  <c:printSettings>
    <c:headerFooter/>
    <c:pageMargins b="0.75" l="0.7" r="0.7" t="0.75" header="0.3" footer="0.3"/>
    <c:pageSetup/>
  </c:printSettings>
</c:chartSpace>
</file>

<file path=xl/charts/chart2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Tw!$Q$3</c:f>
              <c:strCache>
                <c:ptCount val="1"/>
                <c:pt idx="0">
                  <c:v>8. Nombre de réponses</c:v>
                </c:pt>
              </c:strCache>
            </c:strRef>
          </c:tx>
          <c:spPr>
            <a:ln w="28575" cap="rnd">
              <a:solidFill>
                <a:schemeClr val="tx1"/>
              </a:solidFill>
              <a:round/>
            </a:ln>
            <a:effectLst/>
          </c:spPr>
          <c:marker>
            <c:symbol val="none"/>
          </c:marker>
          <c:cat>
            <c:numRef>
              <c:f>Tw!$B$4:$B$15</c:f>
              <c:numCache>
                <c:formatCode>mmm\-yy</c:formatCode>
                <c:ptCount val="12"/>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numCache>
            </c:numRef>
          </c:cat>
          <c:val>
            <c:numRef>
              <c:f>Tw!$Q$4:$Q$15</c:f>
              <c:numCache>
                <c:formatCode>#,##0</c:formatCode>
                <c:ptCount val="12"/>
                <c:pt idx="0">
                  <c:v>0</c:v>
                </c:pt>
                <c:pt idx="1">
                  <c:v>3</c:v>
                </c:pt>
                <c:pt idx="2">
                  <c:v>1</c:v>
                </c:pt>
              </c:numCache>
            </c:numRef>
          </c:val>
          <c:smooth val="0"/>
          <c:extLst>
            <c:ext xmlns:c16="http://schemas.microsoft.com/office/drawing/2014/chart" uri="{C3380CC4-5D6E-409C-BE32-E72D297353CC}">
              <c16:uniqueId val="{00000000-B0A7-4E45-AF73-AE6FF1AD3FF6}"/>
            </c:ext>
          </c:extLst>
        </c:ser>
        <c:dLbls>
          <c:showLegendKey val="0"/>
          <c:showVal val="0"/>
          <c:showCatName val="0"/>
          <c:showSerName val="0"/>
          <c:showPercent val="0"/>
          <c:showBubbleSize val="0"/>
        </c:dLbls>
        <c:smooth val="0"/>
        <c:axId val="534540576"/>
        <c:axId val="379061008"/>
      </c:lineChart>
      <c:dateAx>
        <c:axId val="534540576"/>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79061008"/>
        <c:crosses val="autoZero"/>
        <c:auto val="1"/>
        <c:lblOffset val="100"/>
        <c:baseTimeUnit val="months"/>
      </c:dateAx>
      <c:valAx>
        <c:axId val="3790610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34540576"/>
        <c:crosses val="autoZero"/>
        <c:crossBetween val="between"/>
      </c:valAx>
      <c:spPr>
        <a:noFill/>
        <a:ln>
          <a:noFill/>
        </a:ln>
        <a:effectLst/>
      </c:spPr>
    </c:plotArea>
    <c:plotVisOnly val="1"/>
    <c:dispBlanksAs val="gap"/>
    <c:showDLblsOverMax val="0"/>
  </c:chart>
  <c:spPr>
    <a:solidFill>
      <a:schemeClr val="bg1"/>
    </a:solidFill>
    <a:ln w="9525" cap="flat" cmpd="sng" algn="ctr">
      <a:solidFill>
        <a:srgbClr val="00ACED"/>
      </a:solidFill>
      <a:round/>
    </a:ln>
    <a:effectLst/>
  </c:spPr>
  <c:txPr>
    <a:bodyPr/>
    <a:lstStyle/>
    <a:p>
      <a:pPr>
        <a:defRPr/>
      </a:pPr>
      <a:endParaRPr lang="fr-FR"/>
    </a:p>
  </c:txPr>
  <c:printSettings>
    <c:headerFooter/>
    <c:pageMargins b="0.75" l="0.7" r="0.7" t="0.75" header="0.3" footer="0.3"/>
    <c:pageSetup/>
  </c:printSettings>
</c:chartSpace>
</file>

<file path=xl/charts/chart2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Tw!$S$3</c:f>
              <c:strCache>
                <c:ptCount val="1"/>
                <c:pt idx="0">
                  <c:v>9. Taux d'engagement moyen</c:v>
                </c:pt>
              </c:strCache>
            </c:strRef>
          </c:tx>
          <c:spPr>
            <a:ln w="28575" cap="rnd">
              <a:solidFill>
                <a:schemeClr val="tx1"/>
              </a:solidFill>
              <a:round/>
            </a:ln>
            <a:effectLst/>
          </c:spPr>
          <c:marker>
            <c:symbol val="none"/>
          </c:marker>
          <c:cat>
            <c:numRef>
              <c:f>Tw!$B$4:$B$15</c:f>
              <c:numCache>
                <c:formatCode>mmm\-yy</c:formatCode>
                <c:ptCount val="12"/>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numCache>
            </c:numRef>
          </c:cat>
          <c:val>
            <c:numRef>
              <c:f>Tw!$S$4:$S$15</c:f>
              <c:numCache>
                <c:formatCode>0.00%</c:formatCode>
                <c:ptCount val="12"/>
                <c:pt idx="0">
                  <c:v>6.0000000000000001E-3</c:v>
                </c:pt>
                <c:pt idx="1">
                  <c:v>5.0000000000000001E-3</c:v>
                </c:pt>
                <c:pt idx="2">
                  <c:v>1.2E-2</c:v>
                </c:pt>
              </c:numCache>
            </c:numRef>
          </c:val>
          <c:smooth val="0"/>
          <c:extLst>
            <c:ext xmlns:c16="http://schemas.microsoft.com/office/drawing/2014/chart" uri="{C3380CC4-5D6E-409C-BE32-E72D297353CC}">
              <c16:uniqueId val="{00000000-53CB-47D4-9F7A-530BB3E7DCBA}"/>
            </c:ext>
          </c:extLst>
        </c:ser>
        <c:dLbls>
          <c:showLegendKey val="0"/>
          <c:showVal val="0"/>
          <c:showCatName val="0"/>
          <c:showSerName val="0"/>
          <c:showPercent val="0"/>
          <c:showBubbleSize val="0"/>
        </c:dLbls>
        <c:smooth val="0"/>
        <c:axId val="604608200"/>
        <c:axId val="604607544"/>
      </c:lineChart>
      <c:dateAx>
        <c:axId val="604608200"/>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4607544"/>
        <c:crosses val="autoZero"/>
        <c:auto val="1"/>
        <c:lblOffset val="100"/>
        <c:baseTimeUnit val="months"/>
      </c:dateAx>
      <c:valAx>
        <c:axId val="60460754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4608200"/>
        <c:crosses val="autoZero"/>
        <c:crossBetween val="between"/>
      </c:valAx>
      <c:spPr>
        <a:noFill/>
        <a:ln>
          <a:noFill/>
        </a:ln>
        <a:effectLst/>
      </c:spPr>
    </c:plotArea>
    <c:plotVisOnly val="1"/>
    <c:dispBlanksAs val="gap"/>
    <c:showDLblsOverMax val="0"/>
  </c:chart>
  <c:spPr>
    <a:solidFill>
      <a:schemeClr val="bg1"/>
    </a:solidFill>
    <a:ln w="9525" cap="flat" cmpd="sng" algn="ctr">
      <a:solidFill>
        <a:srgbClr val="00ACED"/>
      </a:solidFill>
      <a:round/>
    </a:ln>
    <a:effectLst/>
  </c:spPr>
  <c:txPr>
    <a:bodyPr/>
    <a:lstStyle/>
    <a:p>
      <a:pPr>
        <a:defRPr/>
      </a:pPr>
      <a:endParaRPr lang="fr-FR"/>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lineChart>
        <c:grouping val="standard"/>
        <c:varyColors val="0"/>
        <c:ser>
          <c:idx val="1"/>
          <c:order val="0"/>
          <c:spPr>
            <a:ln w="28575" cap="rnd" cmpd="sng" algn="ctr">
              <a:solidFill>
                <a:schemeClr val="tx1"/>
              </a:solidFill>
              <a:prstDash val="solid"/>
              <a:round/>
            </a:ln>
            <a:effectLst/>
          </c:spPr>
          <c:marker>
            <c:symbol val="none"/>
          </c:marker>
          <c:cat>
            <c:numRef>
              <c:f>In!$B$4:$B$15</c:f>
              <c:numCache>
                <c:formatCode>mmm\-yy</c:formatCode>
                <c:ptCount val="12"/>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numCache>
            </c:numRef>
          </c:cat>
          <c:val>
            <c:numRef>
              <c:f>In!$O$4:$O$15</c:f>
              <c:numCache>
                <c:formatCode>0</c:formatCode>
                <c:ptCount val="12"/>
                <c:pt idx="0">
                  <c:v>3</c:v>
                </c:pt>
                <c:pt idx="1">
                  <c:v>4</c:v>
                </c:pt>
                <c:pt idx="2">
                  <c:v>2</c:v>
                </c:pt>
              </c:numCache>
            </c:numRef>
          </c:val>
          <c:smooth val="0"/>
          <c:extLst>
            <c:ext xmlns:c16="http://schemas.microsoft.com/office/drawing/2014/chart" uri="{C3380CC4-5D6E-409C-BE32-E72D297353CC}">
              <c16:uniqueId val="{00000000-9486-443B-846B-B7F077B4DC3F}"/>
            </c:ext>
          </c:extLst>
        </c:ser>
        <c:dLbls>
          <c:showLegendKey val="0"/>
          <c:showVal val="0"/>
          <c:showCatName val="0"/>
          <c:showSerName val="0"/>
          <c:showPercent val="0"/>
          <c:showBubbleSize val="0"/>
        </c:dLbls>
        <c:smooth val="0"/>
        <c:axId val="601318432"/>
        <c:axId val="601315480"/>
      </c:lineChart>
      <c:dateAx>
        <c:axId val="601318432"/>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prstDash val="solid"/>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1315480"/>
        <c:crosses val="autoZero"/>
        <c:auto val="1"/>
        <c:lblOffset val="100"/>
        <c:baseTimeUnit val="months"/>
      </c:dateAx>
      <c:valAx>
        <c:axId val="601315480"/>
        <c:scaling>
          <c:orientation val="minMax"/>
        </c:scaling>
        <c:delete val="0"/>
        <c:axPos val="l"/>
        <c:majorGridlines>
          <c:spPr>
            <a:ln w="9525" cap="flat" cmpd="sng" algn="ctr">
              <a:solidFill>
                <a:schemeClr val="tx1">
                  <a:lumMod val="15000"/>
                  <a:lumOff val="85000"/>
                </a:schemeClr>
              </a:solidFill>
              <a:prstDash val="solid"/>
              <a:round/>
            </a:ln>
            <a:effectLst/>
          </c:spPr>
        </c:majorGridlines>
        <c:numFmt formatCode="0"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1318432"/>
        <c:crosses val="autoZero"/>
        <c:crossBetween val="between"/>
      </c:valAx>
      <c:spPr>
        <a:solidFill>
          <a:schemeClr val="bg1"/>
        </a:solidFill>
        <a:ln>
          <a:noFill/>
        </a:ln>
        <a:effectLst/>
      </c:spPr>
    </c:plotArea>
    <c:plotVisOnly val="1"/>
    <c:dispBlanksAs val="gap"/>
    <c:showDLblsOverMax val="0"/>
  </c:chart>
  <c:spPr>
    <a:solidFill>
      <a:schemeClr val="bg1"/>
    </a:solidFill>
    <a:ln w="9525" cap="flat" cmpd="sng" algn="ctr">
      <a:solidFill>
        <a:srgbClr val="8A3AB9"/>
      </a:solidFill>
      <a:prstDash val="solid"/>
      <a:round/>
    </a:ln>
    <a:effectLst/>
  </c:spPr>
  <c:txPr>
    <a:bodyPr/>
    <a:lstStyle/>
    <a:p>
      <a:pPr>
        <a:defRPr/>
      </a:pPr>
      <a:endParaRPr lang="fr-FR"/>
    </a:p>
  </c:txPr>
  <c:printSettings>
    <c:headerFooter/>
    <c:pageMargins b="0.75" l="0.7" r="0.7" t="0.75" header="0.3" footer="0.3"/>
    <c:pageSetup/>
  </c:printSettings>
</c:chartSpace>
</file>

<file path=xl/charts/chart2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spPr>
            <a:ln w="28575" cap="rnd">
              <a:solidFill>
                <a:schemeClr val="tx1"/>
              </a:solidFill>
              <a:round/>
            </a:ln>
            <a:effectLst/>
          </c:spPr>
          <c:marker>
            <c:symbol val="none"/>
          </c:marker>
          <c:cat>
            <c:numRef>
              <c:f>FB!$B$4:$B$15</c:f>
              <c:numCache>
                <c:formatCode>mmm\-yy</c:formatCode>
                <c:ptCount val="12"/>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numCache>
            </c:numRef>
          </c:cat>
          <c:val>
            <c:numRef>
              <c:f>FB!$C$4:$C$15</c:f>
              <c:numCache>
                <c:formatCode>#,##0</c:formatCode>
                <c:ptCount val="12"/>
                <c:pt idx="0">
                  <c:v>3112</c:v>
                </c:pt>
                <c:pt idx="1">
                  <c:v>4123</c:v>
                </c:pt>
                <c:pt idx="2">
                  <c:v>4118</c:v>
                </c:pt>
              </c:numCache>
            </c:numRef>
          </c:val>
          <c:smooth val="0"/>
          <c:extLst>
            <c:ext xmlns:c16="http://schemas.microsoft.com/office/drawing/2014/chart" uri="{C3380CC4-5D6E-409C-BE32-E72D297353CC}">
              <c16:uniqueId val="{00000000-F43D-4626-ADB2-8E3C12E38808}"/>
            </c:ext>
          </c:extLst>
        </c:ser>
        <c:dLbls>
          <c:showLegendKey val="0"/>
          <c:showVal val="0"/>
          <c:showCatName val="0"/>
          <c:showSerName val="0"/>
          <c:showPercent val="0"/>
          <c:showBubbleSize val="0"/>
        </c:dLbls>
        <c:smooth val="0"/>
        <c:axId val="691094736"/>
        <c:axId val="691095064"/>
      </c:lineChart>
      <c:dateAx>
        <c:axId val="691094736"/>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91095064"/>
        <c:crosses val="autoZero"/>
        <c:auto val="1"/>
        <c:lblOffset val="100"/>
        <c:baseTimeUnit val="months"/>
      </c:dateAx>
      <c:valAx>
        <c:axId val="6910950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91094736"/>
        <c:crosses val="autoZero"/>
        <c:crossBetween val="between"/>
      </c:valAx>
      <c:spPr>
        <a:noFill/>
        <a:ln>
          <a:noFill/>
        </a:ln>
        <a:effectLst/>
      </c:spPr>
    </c:plotArea>
    <c:plotVisOnly val="1"/>
    <c:dispBlanksAs val="gap"/>
    <c:showDLblsOverMax val="0"/>
  </c:chart>
  <c:spPr>
    <a:solidFill>
      <a:schemeClr val="bg1"/>
    </a:solidFill>
    <a:ln w="9525" cap="flat" cmpd="sng" algn="ctr">
      <a:solidFill>
        <a:srgbClr val="3B5998"/>
      </a:solidFill>
      <a:round/>
    </a:ln>
    <a:effectLst/>
  </c:spPr>
  <c:txPr>
    <a:bodyPr/>
    <a:lstStyle/>
    <a:p>
      <a:pPr>
        <a:defRPr/>
      </a:pPr>
      <a:endParaRPr lang="fr-FR"/>
    </a:p>
  </c:txPr>
  <c:printSettings>
    <c:headerFooter/>
    <c:pageMargins b="0.75" l="0.7" r="0.7" t="0.75" header="0.3" footer="0.3"/>
    <c:pageSetup/>
  </c:printSettings>
</c:chartSpace>
</file>

<file path=xl/charts/chart2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spPr>
            <a:ln w="28575" cap="rnd">
              <a:solidFill>
                <a:schemeClr val="tx1"/>
              </a:solidFill>
              <a:round/>
            </a:ln>
            <a:effectLst/>
          </c:spPr>
          <c:marker>
            <c:symbol val="none"/>
          </c:marker>
          <c:cat>
            <c:numRef>
              <c:f>FB!$B$4:$B$15</c:f>
              <c:numCache>
                <c:formatCode>mmm\-yy</c:formatCode>
                <c:ptCount val="12"/>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numCache>
            </c:numRef>
          </c:cat>
          <c:val>
            <c:numRef>
              <c:f>FB!$U$4:$U$15</c:f>
              <c:numCache>
                <c:formatCode>#,##0</c:formatCode>
                <c:ptCount val="12"/>
                <c:pt idx="0">
                  <c:v>2254</c:v>
                </c:pt>
                <c:pt idx="1">
                  <c:v>1980</c:v>
                </c:pt>
                <c:pt idx="2">
                  <c:v>2678</c:v>
                </c:pt>
              </c:numCache>
            </c:numRef>
          </c:val>
          <c:smooth val="0"/>
          <c:extLst>
            <c:ext xmlns:c16="http://schemas.microsoft.com/office/drawing/2014/chart" uri="{C3380CC4-5D6E-409C-BE32-E72D297353CC}">
              <c16:uniqueId val="{00000000-BE2D-41B4-8A8A-B2786402CE65}"/>
            </c:ext>
          </c:extLst>
        </c:ser>
        <c:dLbls>
          <c:showLegendKey val="0"/>
          <c:showVal val="0"/>
          <c:showCatName val="0"/>
          <c:showSerName val="0"/>
          <c:showPercent val="0"/>
          <c:showBubbleSize val="0"/>
        </c:dLbls>
        <c:smooth val="0"/>
        <c:axId val="620830464"/>
        <c:axId val="620831776"/>
      </c:lineChart>
      <c:dateAx>
        <c:axId val="620830464"/>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20831776"/>
        <c:crosses val="autoZero"/>
        <c:auto val="1"/>
        <c:lblOffset val="100"/>
        <c:baseTimeUnit val="months"/>
      </c:dateAx>
      <c:valAx>
        <c:axId val="62083177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20830464"/>
        <c:crosses val="autoZero"/>
        <c:crossBetween val="between"/>
      </c:valAx>
      <c:spPr>
        <a:noFill/>
        <a:ln>
          <a:noFill/>
        </a:ln>
        <a:effectLst/>
      </c:spPr>
    </c:plotArea>
    <c:plotVisOnly val="1"/>
    <c:dispBlanksAs val="gap"/>
    <c:showDLblsOverMax val="0"/>
  </c:chart>
  <c:spPr>
    <a:solidFill>
      <a:schemeClr val="bg1"/>
    </a:solidFill>
    <a:ln w="9525" cap="flat" cmpd="sng" algn="ctr">
      <a:solidFill>
        <a:srgbClr val="3B5998"/>
      </a:solidFill>
      <a:round/>
    </a:ln>
    <a:effectLst/>
  </c:spPr>
  <c:txPr>
    <a:bodyPr/>
    <a:lstStyle/>
    <a:p>
      <a:pPr>
        <a:defRPr/>
      </a:pPr>
      <a:endParaRPr lang="fr-FR"/>
    </a:p>
  </c:txPr>
  <c:printSettings>
    <c:headerFooter/>
    <c:pageMargins b="0.75" l="0.7" r="0.7" t="0.75" header="0.3" footer="0.3"/>
    <c:pageSetup/>
  </c:printSettings>
</c:chartSpace>
</file>

<file path=xl/charts/chart2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spPr>
            <a:ln w="28575" cap="rnd">
              <a:solidFill>
                <a:schemeClr val="tx1"/>
              </a:solidFill>
              <a:round/>
            </a:ln>
            <a:effectLst/>
          </c:spPr>
          <c:marker>
            <c:symbol val="none"/>
          </c:marker>
          <c:cat>
            <c:numRef>
              <c:f>FB!$B$4:$B$15</c:f>
              <c:numCache>
                <c:formatCode>mmm\-yy</c:formatCode>
                <c:ptCount val="12"/>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numCache>
            </c:numRef>
          </c:cat>
          <c:val>
            <c:numRef>
              <c:f>FB!$W$4:$W$15</c:f>
              <c:numCache>
                <c:formatCode>0.00%</c:formatCode>
                <c:ptCount val="12"/>
                <c:pt idx="0">
                  <c:v>0.17232409936272597</c:v>
                </c:pt>
                <c:pt idx="1">
                  <c:v>0.14751697925104368</c:v>
                </c:pt>
                <c:pt idx="2">
                  <c:v>0.15686930905195501</c:v>
                </c:pt>
                <c:pt idx="3">
                  <c:v>#N/A</c:v>
                </c:pt>
                <c:pt idx="4">
                  <c:v>#N/A</c:v>
                </c:pt>
                <c:pt idx="5">
                  <c:v>#N/A</c:v>
                </c:pt>
                <c:pt idx="6">
                  <c:v>#N/A</c:v>
                </c:pt>
                <c:pt idx="7">
                  <c:v>#N/A</c:v>
                </c:pt>
                <c:pt idx="8">
                  <c:v>#N/A</c:v>
                </c:pt>
                <c:pt idx="9">
                  <c:v>#N/A</c:v>
                </c:pt>
                <c:pt idx="10">
                  <c:v>#N/A</c:v>
                </c:pt>
                <c:pt idx="11">
                  <c:v>#N/A</c:v>
                </c:pt>
              </c:numCache>
            </c:numRef>
          </c:val>
          <c:smooth val="0"/>
          <c:extLst>
            <c:ext xmlns:c16="http://schemas.microsoft.com/office/drawing/2014/chart" uri="{C3380CC4-5D6E-409C-BE32-E72D297353CC}">
              <c16:uniqueId val="{00000000-2F67-40C2-8B01-06B4B0B2544F}"/>
            </c:ext>
          </c:extLst>
        </c:ser>
        <c:dLbls>
          <c:showLegendKey val="0"/>
          <c:showVal val="0"/>
          <c:showCatName val="0"/>
          <c:showSerName val="0"/>
          <c:showPercent val="0"/>
          <c:showBubbleSize val="0"/>
        </c:dLbls>
        <c:smooth val="0"/>
        <c:axId val="620830464"/>
        <c:axId val="620831776"/>
      </c:lineChart>
      <c:dateAx>
        <c:axId val="620830464"/>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20831776"/>
        <c:crosses val="autoZero"/>
        <c:auto val="1"/>
        <c:lblOffset val="100"/>
        <c:baseTimeUnit val="months"/>
      </c:dateAx>
      <c:valAx>
        <c:axId val="620831776"/>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20830464"/>
        <c:crosses val="autoZero"/>
        <c:crossBetween val="between"/>
      </c:valAx>
      <c:spPr>
        <a:noFill/>
        <a:ln>
          <a:noFill/>
        </a:ln>
        <a:effectLst/>
      </c:spPr>
    </c:plotArea>
    <c:plotVisOnly val="1"/>
    <c:dispBlanksAs val="gap"/>
    <c:showDLblsOverMax val="0"/>
  </c:chart>
  <c:spPr>
    <a:solidFill>
      <a:schemeClr val="bg1"/>
    </a:solidFill>
    <a:ln w="9525" cap="flat" cmpd="sng" algn="ctr">
      <a:solidFill>
        <a:srgbClr val="3B5998"/>
      </a:solidFill>
      <a:round/>
    </a:ln>
    <a:effectLst/>
  </c:spPr>
  <c:txPr>
    <a:bodyPr/>
    <a:lstStyle/>
    <a:p>
      <a:pPr>
        <a:defRPr/>
      </a:pPr>
      <a:endParaRPr lang="fr-FR"/>
    </a:p>
  </c:txPr>
  <c:printSettings>
    <c:headerFooter/>
    <c:pageMargins b="0.75" l="0.7" r="0.7" t="0.75" header="0.3" footer="0.3"/>
    <c:pageSetup/>
  </c:printSettings>
</c:chartSpace>
</file>

<file path=xl/charts/chart2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FB!$Y$3</c:f>
              <c:strCache>
                <c:ptCount val="1"/>
                <c:pt idx="0">
                  <c:v>12. Taux d'engagement moyen avec vos publications (sans les clics)</c:v>
                </c:pt>
              </c:strCache>
            </c:strRef>
          </c:tx>
          <c:spPr>
            <a:ln w="28575" cap="rnd">
              <a:solidFill>
                <a:schemeClr val="tx1"/>
              </a:solidFill>
              <a:round/>
            </a:ln>
            <a:effectLst/>
          </c:spPr>
          <c:marker>
            <c:symbol val="none"/>
          </c:marker>
          <c:cat>
            <c:numRef>
              <c:f>FB!$B$4:$B$15</c:f>
              <c:numCache>
                <c:formatCode>mmm\-yy</c:formatCode>
                <c:ptCount val="12"/>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numCache>
            </c:numRef>
          </c:cat>
          <c:val>
            <c:numRef>
              <c:f>FB!$Y$4:$Y$15</c:f>
              <c:numCache>
                <c:formatCode>0.00%</c:formatCode>
                <c:ptCount val="12"/>
                <c:pt idx="0">
                  <c:v>7.4608748428490912E-2</c:v>
                </c:pt>
                <c:pt idx="1">
                  <c:v>8.5830892890522772E-2</c:v>
                </c:pt>
                <c:pt idx="2">
                  <c:v>6.7220139260846273E-2</c:v>
                </c:pt>
                <c:pt idx="3">
                  <c:v>#N/A</c:v>
                </c:pt>
                <c:pt idx="4">
                  <c:v>#N/A</c:v>
                </c:pt>
                <c:pt idx="5">
                  <c:v>#N/A</c:v>
                </c:pt>
                <c:pt idx="6">
                  <c:v>#N/A</c:v>
                </c:pt>
                <c:pt idx="7">
                  <c:v>#N/A</c:v>
                </c:pt>
                <c:pt idx="8">
                  <c:v>#N/A</c:v>
                </c:pt>
                <c:pt idx="9">
                  <c:v>#N/A</c:v>
                </c:pt>
                <c:pt idx="10">
                  <c:v>#N/A</c:v>
                </c:pt>
                <c:pt idx="11">
                  <c:v>#N/A</c:v>
                </c:pt>
              </c:numCache>
            </c:numRef>
          </c:val>
          <c:smooth val="0"/>
          <c:extLst>
            <c:ext xmlns:c16="http://schemas.microsoft.com/office/drawing/2014/chart" uri="{C3380CC4-5D6E-409C-BE32-E72D297353CC}">
              <c16:uniqueId val="{00000000-3432-4337-85FD-C1D2788418FE}"/>
            </c:ext>
          </c:extLst>
        </c:ser>
        <c:dLbls>
          <c:showLegendKey val="0"/>
          <c:showVal val="0"/>
          <c:showCatName val="0"/>
          <c:showSerName val="0"/>
          <c:showPercent val="0"/>
          <c:showBubbleSize val="0"/>
        </c:dLbls>
        <c:smooth val="0"/>
        <c:axId val="604608200"/>
        <c:axId val="604607544"/>
      </c:lineChart>
      <c:dateAx>
        <c:axId val="604608200"/>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4607544"/>
        <c:crossesAt val="0"/>
        <c:auto val="1"/>
        <c:lblOffset val="100"/>
        <c:baseTimeUnit val="months"/>
      </c:dateAx>
      <c:valAx>
        <c:axId val="60460754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4608200"/>
        <c:crosses val="autoZero"/>
        <c:crossBetween val="between"/>
      </c:valAx>
      <c:spPr>
        <a:noFill/>
        <a:ln>
          <a:noFill/>
        </a:ln>
        <a:effectLst/>
      </c:spPr>
    </c:plotArea>
    <c:plotVisOnly val="1"/>
    <c:dispBlanksAs val="gap"/>
    <c:showDLblsOverMax val="0"/>
  </c:chart>
  <c:spPr>
    <a:solidFill>
      <a:schemeClr val="bg1"/>
    </a:solidFill>
    <a:ln w="9525" cap="flat" cmpd="sng" algn="ctr">
      <a:solidFill>
        <a:srgbClr val="3B5998"/>
      </a:solidFill>
      <a:round/>
    </a:ln>
    <a:effectLst/>
  </c:spPr>
  <c:txPr>
    <a:bodyPr/>
    <a:lstStyle/>
    <a:p>
      <a:pPr>
        <a:defRPr/>
      </a:pPr>
      <a:endParaRPr lang="fr-FR"/>
    </a:p>
  </c:txPr>
  <c:printSettings>
    <c:headerFooter/>
    <c:pageMargins b="0.75" l="0.7" r="0.7" t="0.75" header="0.3" footer="0.3"/>
    <c:pageSetup/>
  </c:printSettings>
</c:chartSpace>
</file>

<file path=xl/charts/chart2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FB!$E$3</c:f>
              <c:strCache>
                <c:ptCount val="1"/>
                <c:pt idx="0">
                  <c:v>2. Nombre de publications total
pendant la période</c:v>
                </c:pt>
              </c:strCache>
            </c:strRef>
          </c:tx>
          <c:spPr>
            <a:ln w="28575" cap="rnd">
              <a:solidFill>
                <a:schemeClr val="tx1"/>
              </a:solidFill>
              <a:round/>
            </a:ln>
            <a:effectLst/>
          </c:spPr>
          <c:marker>
            <c:symbol val="none"/>
          </c:marker>
          <c:cat>
            <c:numRef>
              <c:f>FB!$B$4:$B$15</c:f>
              <c:numCache>
                <c:formatCode>mmm\-yy</c:formatCode>
                <c:ptCount val="12"/>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numCache>
            </c:numRef>
          </c:cat>
          <c:val>
            <c:numRef>
              <c:f>FB!$E$4:$E$15</c:f>
              <c:numCache>
                <c:formatCode>#,##0</c:formatCode>
                <c:ptCount val="12"/>
                <c:pt idx="0">
                  <c:v>53</c:v>
                </c:pt>
                <c:pt idx="1">
                  <c:v>47</c:v>
                </c:pt>
                <c:pt idx="2">
                  <c:v>20</c:v>
                </c:pt>
              </c:numCache>
            </c:numRef>
          </c:val>
          <c:smooth val="0"/>
          <c:extLst>
            <c:ext xmlns:c16="http://schemas.microsoft.com/office/drawing/2014/chart" uri="{C3380CC4-5D6E-409C-BE32-E72D297353CC}">
              <c16:uniqueId val="{00000000-2D4E-488D-8660-1E00E516DC47}"/>
            </c:ext>
          </c:extLst>
        </c:ser>
        <c:dLbls>
          <c:showLegendKey val="0"/>
          <c:showVal val="0"/>
          <c:showCatName val="0"/>
          <c:showSerName val="0"/>
          <c:showPercent val="0"/>
          <c:showBubbleSize val="0"/>
        </c:dLbls>
        <c:smooth val="0"/>
        <c:axId val="357335984"/>
        <c:axId val="357337624"/>
      </c:lineChart>
      <c:dateAx>
        <c:axId val="357335984"/>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57337624"/>
        <c:crosses val="autoZero"/>
        <c:auto val="1"/>
        <c:lblOffset val="100"/>
        <c:baseTimeUnit val="months"/>
      </c:dateAx>
      <c:valAx>
        <c:axId val="35733762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57335984"/>
        <c:crosses val="autoZero"/>
        <c:crossBetween val="between"/>
      </c:valAx>
      <c:spPr>
        <a:noFill/>
        <a:ln>
          <a:noFill/>
        </a:ln>
        <a:effectLst/>
      </c:spPr>
    </c:plotArea>
    <c:plotVisOnly val="1"/>
    <c:dispBlanksAs val="gap"/>
    <c:showDLblsOverMax val="0"/>
  </c:chart>
  <c:spPr>
    <a:solidFill>
      <a:schemeClr val="bg1"/>
    </a:solidFill>
    <a:ln w="9525" cap="flat" cmpd="sng" algn="ctr">
      <a:solidFill>
        <a:srgbClr val="3B5998"/>
      </a:solidFill>
      <a:round/>
    </a:ln>
    <a:effectLst/>
  </c:spPr>
  <c:txPr>
    <a:bodyPr/>
    <a:lstStyle/>
    <a:p>
      <a:pPr>
        <a:defRPr/>
      </a:pPr>
      <a:endParaRPr lang="fr-FR"/>
    </a:p>
  </c:txPr>
  <c:printSettings>
    <c:headerFooter/>
    <c:pageMargins b="0.75" l="0.7" r="0.7" t="0.75" header="0.3" footer="0.3"/>
    <c:pageSetup/>
  </c:printSettings>
</c:chartSpace>
</file>

<file path=xl/charts/chart2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FB!$G$3</c:f>
              <c:strCache>
                <c:ptCount val="1"/>
                <c:pt idx="0">
                  <c:v>3. Couverture totale de vos publications (organique + boost)</c:v>
                </c:pt>
              </c:strCache>
            </c:strRef>
          </c:tx>
          <c:spPr>
            <a:ln w="28575" cap="rnd">
              <a:solidFill>
                <a:schemeClr val="tx1"/>
              </a:solidFill>
              <a:round/>
            </a:ln>
            <a:effectLst/>
          </c:spPr>
          <c:marker>
            <c:symbol val="none"/>
          </c:marker>
          <c:cat>
            <c:numRef>
              <c:f>FB!$B$4:$B$15</c:f>
              <c:numCache>
                <c:formatCode>mmm\-yy</c:formatCode>
                <c:ptCount val="12"/>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numCache>
            </c:numRef>
          </c:cat>
          <c:val>
            <c:numRef>
              <c:f>FB!$G$4:$G$15</c:f>
              <c:numCache>
                <c:formatCode>#,##0</c:formatCode>
                <c:ptCount val="12"/>
                <c:pt idx="0">
                  <c:v>23067</c:v>
                </c:pt>
                <c:pt idx="1">
                  <c:v>32098</c:v>
                </c:pt>
                <c:pt idx="2">
                  <c:v>29872</c:v>
                </c:pt>
              </c:numCache>
            </c:numRef>
          </c:val>
          <c:smooth val="0"/>
          <c:extLst>
            <c:ext xmlns:c16="http://schemas.microsoft.com/office/drawing/2014/chart" uri="{C3380CC4-5D6E-409C-BE32-E72D297353CC}">
              <c16:uniqueId val="{00000000-4838-45F1-983C-A4E980CFEF91}"/>
            </c:ext>
          </c:extLst>
        </c:ser>
        <c:dLbls>
          <c:showLegendKey val="0"/>
          <c:showVal val="0"/>
          <c:showCatName val="0"/>
          <c:showSerName val="0"/>
          <c:showPercent val="0"/>
          <c:showBubbleSize val="0"/>
        </c:dLbls>
        <c:smooth val="0"/>
        <c:axId val="605044936"/>
        <c:axId val="605044280"/>
      </c:lineChart>
      <c:dateAx>
        <c:axId val="605044936"/>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5044280"/>
        <c:crosses val="autoZero"/>
        <c:auto val="1"/>
        <c:lblOffset val="100"/>
        <c:baseTimeUnit val="months"/>
      </c:dateAx>
      <c:valAx>
        <c:axId val="60504428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5044936"/>
        <c:crosses val="autoZero"/>
        <c:crossBetween val="between"/>
      </c:valAx>
      <c:spPr>
        <a:noFill/>
        <a:ln>
          <a:noFill/>
        </a:ln>
        <a:effectLst/>
      </c:spPr>
    </c:plotArea>
    <c:plotVisOnly val="1"/>
    <c:dispBlanksAs val="gap"/>
    <c:showDLblsOverMax val="0"/>
  </c:chart>
  <c:spPr>
    <a:solidFill>
      <a:schemeClr val="bg1"/>
    </a:solidFill>
    <a:ln w="9525" cap="flat" cmpd="sng" algn="ctr">
      <a:solidFill>
        <a:srgbClr val="3B5998"/>
      </a:solidFill>
      <a:round/>
    </a:ln>
    <a:effectLst/>
  </c:spPr>
  <c:txPr>
    <a:bodyPr/>
    <a:lstStyle/>
    <a:p>
      <a:pPr>
        <a:defRPr/>
      </a:pPr>
      <a:endParaRPr lang="fr-FR"/>
    </a:p>
  </c:txPr>
  <c:printSettings>
    <c:headerFooter/>
    <c:pageMargins b="0.75" l="0.7" r="0.7" t="0.75" header="0.3" footer="0.3"/>
    <c:pageSetup/>
  </c:printSettings>
</c:chartSpace>
</file>

<file path=xl/charts/chart2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spPr>
            <a:ln w="28575" cap="rnd">
              <a:solidFill>
                <a:schemeClr val="tx1"/>
              </a:solidFill>
              <a:round/>
            </a:ln>
            <a:effectLst/>
          </c:spPr>
          <c:marker>
            <c:symbol val="none"/>
          </c:marker>
          <c:cat>
            <c:numRef>
              <c:f>FB!$B$4:$B$15</c:f>
              <c:numCache>
                <c:formatCode>mmm\-yy</c:formatCode>
                <c:ptCount val="12"/>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numCache>
            </c:numRef>
          </c:cat>
          <c:val>
            <c:numRef>
              <c:f>FB!$AA$4:$AA$15</c:f>
              <c:numCache>
                <c:formatCode>0</c:formatCode>
                <c:ptCount val="12"/>
                <c:pt idx="0">
                  <c:v>2</c:v>
                </c:pt>
                <c:pt idx="1">
                  <c:v>4</c:v>
                </c:pt>
                <c:pt idx="2">
                  <c:v>3</c:v>
                </c:pt>
              </c:numCache>
            </c:numRef>
          </c:val>
          <c:smooth val="0"/>
          <c:extLst>
            <c:ext xmlns:c16="http://schemas.microsoft.com/office/drawing/2014/chart" uri="{C3380CC4-5D6E-409C-BE32-E72D297353CC}">
              <c16:uniqueId val="{00000000-30EE-45C5-AB16-8D81C4303184}"/>
            </c:ext>
          </c:extLst>
        </c:ser>
        <c:dLbls>
          <c:showLegendKey val="0"/>
          <c:showVal val="0"/>
          <c:showCatName val="0"/>
          <c:showSerName val="0"/>
          <c:showPercent val="0"/>
          <c:showBubbleSize val="0"/>
        </c:dLbls>
        <c:smooth val="0"/>
        <c:axId val="536919680"/>
        <c:axId val="536917712"/>
      </c:lineChart>
      <c:dateAx>
        <c:axId val="536919680"/>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36917712"/>
        <c:crosses val="autoZero"/>
        <c:auto val="1"/>
        <c:lblOffset val="100"/>
        <c:baseTimeUnit val="months"/>
      </c:dateAx>
      <c:valAx>
        <c:axId val="5369177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36919680"/>
        <c:crosses val="autoZero"/>
        <c:crossBetween val="between"/>
      </c:valAx>
      <c:spPr>
        <a:noFill/>
        <a:ln>
          <a:noFill/>
        </a:ln>
        <a:effectLst/>
      </c:spPr>
    </c:plotArea>
    <c:plotVisOnly val="1"/>
    <c:dispBlanksAs val="gap"/>
    <c:showDLblsOverMax val="0"/>
  </c:chart>
  <c:spPr>
    <a:solidFill>
      <a:schemeClr val="bg1"/>
    </a:solidFill>
    <a:ln w="9525" cap="flat" cmpd="sng" algn="ctr">
      <a:solidFill>
        <a:srgbClr val="3B5998"/>
      </a:solidFill>
      <a:round/>
    </a:ln>
    <a:effectLst/>
  </c:spPr>
  <c:txPr>
    <a:bodyPr/>
    <a:lstStyle/>
    <a:p>
      <a:pPr>
        <a:defRPr/>
      </a:pPr>
      <a:endParaRPr lang="fr-FR"/>
    </a:p>
  </c:txPr>
  <c:printSettings>
    <c:headerFooter/>
    <c:pageMargins b="0.75" l="0.7" r="0.7" t="0.75" header="0.3" footer="0.3"/>
    <c:pageSetup/>
  </c:printSettings>
</c:chartSpace>
</file>

<file path=xl/charts/chart2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spPr>
            <a:ln w="28575" cap="rnd">
              <a:solidFill>
                <a:schemeClr val="tx1"/>
              </a:solidFill>
              <a:round/>
            </a:ln>
            <a:effectLst/>
          </c:spPr>
          <c:marker>
            <c:symbol val="none"/>
          </c:marker>
          <c:cat>
            <c:numRef>
              <c:f>FB!$B$4:$B$15</c:f>
              <c:numCache>
                <c:formatCode>mmm\-yy</c:formatCode>
                <c:ptCount val="12"/>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numCache>
            </c:numRef>
          </c:cat>
          <c:val>
            <c:numRef>
              <c:f>FB!$AC$4:$AC$15</c:f>
              <c:numCache>
                <c:formatCode>0</c:formatCode>
                <c:ptCount val="12"/>
                <c:pt idx="0">
                  <c:v>18</c:v>
                </c:pt>
                <c:pt idx="1">
                  <c:v>34</c:v>
                </c:pt>
                <c:pt idx="2">
                  <c:v>16</c:v>
                </c:pt>
              </c:numCache>
            </c:numRef>
          </c:val>
          <c:smooth val="0"/>
          <c:extLst>
            <c:ext xmlns:c16="http://schemas.microsoft.com/office/drawing/2014/chart" uri="{C3380CC4-5D6E-409C-BE32-E72D297353CC}">
              <c16:uniqueId val="{00000000-9788-49A8-8609-318F509FAABB}"/>
            </c:ext>
          </c:extLst>
        </c:ser>
        <c:dLbls>
          <c:showLegendKey val="0"/>
          <c:showVal val="0"/>
          <c:showCatName val="0"/>
          <c:showSerName val="0"/>
          <c:showPercent val="0"/>
          <c:showBubbleSize val="0"/>
        </c:dLbls>
        <c:smooth val="0"/>
        <c:axId val="536919680"/>
        <c:axId val="536917712"/>
      </c:lineChart>
      <c:dateAx>
        <c:axId val="536919680"/>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36917712"/>
        <c:crosses val="autoZero"/>
        <c:auto val="1"/>
        <c:lblOffset val="100"/>
        <c:baseTimeUnit val="months"/>
      </c:dateAx>
      <c:valAx>
        <c:axId val="5369177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36919680"/>
        <c:crosses val="autoZero"/>
        <c:crossBetween val="between"/>
      </c:valAx>
      <c:spPr>
        <a:noFill/>
        <a:ln>
          <a:noFill/>
        </a:ln>
        <a:effectLst/>
      </c:spPr>
    </c:plotArea>
    <c:plotVisOnly val="1"/>
    <c:dispBlanksAs val="gap"/>
    <c:showDLblsOverMax val="0"/>
  </c:chart>
  <c:spPr>
    <a:solidFill>
      <a:schemeClr val="bg1"/>
    </a:solidFill>
    <a:ln w="9525" cap="flat" cmpd="sng" algn="ctr">
      <a:solidFill>
        <a:srgbClr val="3B5998"/>
      </a:solidFill>
      <a:round/>
    </a:ln>
    <a:effectLst/>
  </c:spPr>
  <c:txPr>
    <a:bodyPr/>
    <a:lstStyle/>
    <a:p>
      <a:pPr>
        <a:defRPr/>
      </a:pPr>
      <a:endParaRPr lang="fr-FR"/>
    </a:p>
  </c:txPr>
  <c:printSettings>
    <c:headerFooter/>
    <c:pageMargins b="0.75" l="0.7" r="0.7" t="0.75" header="0.3" footer="0.3"/>
    <c:pageSetup/>
  </c:printSettings>
</c:chartSpace>
</file>

<file path=xl/charts/chart2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spPr>
            <a:ln w="28575" cap="rnd">
              <a:solidFill>
                <a:schemeClr val="tx1"/>
              </a:solidFill>
              <a:round/>
            </a:ln>
            <a:effectLst/>
          </c:spPr>
          <c:marker>
            <c:symbol val="none"/>
          </c:marker>
          <c:cat>
            <c:numRef>
              <c:f>FB!$B$4:$B$15</c:f>
              <c:numCache>
                <c:formatCode>mmm\-yy</c:formatCode>
                <c:ptCount val="12"/>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numCache>
            </c:numRef>
          </c:cat>
          <c:val>
            <c:numRef>
              <c:f>FB!$AE$4:$AE$15</c:f>
              <c:numCache>
                <c:formatCode>0</c:formatCode>
                <c:ptCount val="12"/>
                <c:pt idx="0">
                  <c:v>213</c:v>
                </c:pt>
                <c:pt idx="1">
                  <c:v>452</c:v>
                </c:pt>
                <c:pt idx="2">
                  <c:v>282</c:v>
                </c:pt>
              </c:numCache>
            </c:numRef>
          </c:val>
          <c:smooth val="0"/>
          <c:extLst>
            <c:ext xmlns:c16="http://schemas.microsoft.com/office/drawing/2014/chart" uri="{C3380CC4-5D6E-409C-BE32-E72D297353CC}">
              <c16:uniqueId val="{00000000-1051-40BD-BCEE-63C38452A025}"/>
            </c:ext>
          </c:extLst>
        </c:ser>
        <c:dLbls>
          <c:showLegendKey val="0"/>
          <c:showVal val="0"/>
          <c:showCatName val="0"/>
          <c:showSerName val="0"/>
          <c:showPercent val="0"/>
          <c:showBubbleSize val="0"/>
        </c:dLbls>
        <c:smooth val="0"/>
        <c:axId val="536919680"/>
        <c:axId val="536917712"/>
      </c:lineChart>
      <c:dateAx>
        <c:axId val="536919680"/>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36917712"/>
        <c:crosses val="autoZero"/>
        <c:auto val="1"/>
        <c:lblOffset val="100"/>
        <c:baseTimeUnit val="months"/>
      </c:dateAx>
      <c:valAx>
        <c:axId val="5369177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36919680"/>
        <c:crosses val="autoZero"/>
        <c:crossBetween val="between"/>
      </c:valAx>
      <c:spPr>
        <a:noFill/>
        <a:ln>
          <a:noFill/>
        </a:ln>
        <a:effectLst/>
      </c:spPr>
    </c:plotArea>
    <c:plotVisOnly val="1"/>
    <c:dispBlanksAs val="gap"/>
    <c:showDLblsOverMax val="0"/>
  </c:chart>
  <c:spPr>
    <a:solidFill>
      <a:schemeClr val="bg1"/>
    </a:solidFill>
    <a:ln w="9525" cap="flat" cmpd="sng" algn="ctr">
      <a:solidFill>
        <a:srgbClr val="3B5998"/>
      </a:solidFill>
      <a:round/>
    </a:ln>
    <a:effectLst/>
  </c:spPr>
  <c:txPr>
    <a:bodyPr/>
    <a:lstStyle/>
    <a:p>
      <a:pPr>
        <a:defRPr/>
      </a:pPr>
      <a:endParaRPr lang="fr-FR"/>
    </a:p>
  </c:txPr>
  <c:printSettings>
    <c:headerFooter/>
    <c:pageMargins b="0.75" l="0.7" r="0.7" t="0.75" header="0.3" footer="0.3"/>
    <c:pageSetup/>
  </c:printSettings>
</c:chartSpace>
</file>

<file path=xl/charts/chart2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spPr>
            <a:ln w="28575" cap="rnd">
              <a:solidFill>
                <a:schemeClr val="tx1"/>
              </a:solidFill>
              <a:round/>
            </a:ln>
            <a:effectLst/>
          </c:spPr>
          <c:marker>
            <c:symbol val="none"/>
          </c:marker>
          <c:cat>
            <c:numRef>
              <c:f>FB!$B$4:$B$15</c:f>
              <c:numCache>
                <c:formatCode>mmm\-yy</c:formatCode>
                <c:ptCount val="12"/>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numCache>
            </c:numRef>
          </c:cat>
          <c:val>
            <c:numRef>
              <c:f>FB!$S$4:$S$15</c:f>
              <c:numCache>
                <c:formatCode>#,##0</c:formatCode>
                <c:ptCount val="12"/>
                <c:pt idx="0">
                  <c:v>1721</c:v>
                </c:pt>
                <c:pt idx="1">
                  <c:v>2755</c:v>
                </c:pt>
                <c:pt idx="2">
                  <c:v>2008</c:v>
                </c:pt>
                <c:pt idx="3">
                  <c:v>#N/A</c:v>
                </c:pt>
                <c:pt idx="4">
                  <c:v>#N/A</c:v>
                </c:pt>
                <c:pt idx="5">
                  <c:v>#N/A</c:v>
                </c:pt>
                <c:pt idx="6">
                  <c:v>#N/A</c:v>
                </c:pt>
                <c:pt idx="7">
                  <c:v>#N/A</c:v>
                </c:pt>
                <c:pt idx="8">
                  <c:v>#N/A</c:v>
                </c:pt>
                <c:pt idx="9">
                  <c:v>#N/A</c:v>
                </c:pt>
                <c:pt idx="10">
                  <c:v>#N/A</c:v>
                </c:pt>
                <c:pt idx="11">
                  <c:v>#N/A</c:v>
                </c:pt>
              </c:numCache>
            </c:numRef>
          </c:val>
          <c:smooth val="0"/>
          <c:extLst>
            <c:ext xmlns:c16="http://schemas.microsoft.com/office/drawing/2014/chart" uri="{C3380CC4-5D6E-409C-BE32-E72D297353CC}">
              <c16:uniqueId val="{00000000-58EC-4EB3-A804-6D205F58D5F3}"/>
            </c:ext>
          </c:extLst>
        </c:ser>
        <c:dLbls>
          <c:showLegendKey val="0"/>
          <c:showVal val="0"/>
          <c:showCatName val="0"/>
          <c:showSerName val="0"/>
          <c:showPercent val="0"/>
          <c:showBubbleSize val="0"/>
        </c:dLbls>
        <c:smooth val="0"/>
        <c:axId val="536919680"/>
        <c:axId val="536917712"/>
      </c:lineChart>
      <c:dateAx>
        <c:axId val="536919680"/>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36917712"/>
        <c:crosses val="autoZero"/>
        <c:auto val="1"/>
        <c:lblOffset val="100"/>
        <c:baseTimeUnit val="months"/>
      </c:dateAx>
      <c:valAx>
        <c:axId val="5369177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36919680"/>
        <c:crosses val="autoZero"/>
        <c:crossBetween val="between"/>
      </c:valAx>
      <c:spPr>
        <a:noFill/>
        <a:ln>
          <a:noFill/>
        </a:ln>
        <a:effectLst/>
      </c:spPr>
    </c:plotArea>
    <c:plotVisOnly val="1"/>
    <c:dispBlanksAs val="gap"/>
    <c:showDLblsOverMax val="0"/>
  </c:chart>
  <c:spPr>
    <a:solidFill>
      <a:schemeClr val="bg1"/>
    </a:solidFill>
    <a:ln w="9525" cap="flat" cmpd="sng" algn="ctr">
      <a:solidFill>
        <a:srgbClr val="3B5998"/>
      </a:solidFill>
      <a:round/>
    </a:ln>
    <a:effectLst/>
  </c:spPr>
  <c:txPr>
    <a:bodyPr/>
    <a:lstStyle/>
    <a:p>
      <a:pPr>
        <a:defRPr/>
      </a:pPr>
      <a:endParaRPr lang="fr-FR"/>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In!$I$3</c:f>
              <c:strCache>
                <c:ptCount val="1"/>
                <c:pt idx="0">
                  <c:v>4. Nombre de mentions J'aime</c:v>
                </c:pt>
              </c:strCache>
            </c:strRef>
          </c:tx>
          <c:spPr>
            <a:ln w="28575" cap="rnd">
              <a:solidFill>
                <a:schemeClr val="tx1"/>
              </a:solidFill>
              <a:round/>
            </a:ln>
            <a:effectLst/>
          </c:spPr>
          <c:marker>
            <c:symbol val="none"/>
          </c:marker>
          <c:cat>
            <c:numRef>
              <c:f>In!$B$4:$B$15</c:f>
              <c:numCache>
                <c:formatCode>mmm\-yy</c:formatCode>
                <c:ptCount val="12"/>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numCache>
            </c:numRef>
          </c:cat>
          <c:val>
            <c:numRef>
              <c:f>In!$I$4:$I$15</c:f>
              <c:numCache>
                <c:formatCode>#,##0</c:formatCode>
                <c:ptCount val="12"/>
                <c:pt idx="0">
                  <c:v>20</c:v>
                </c:pt>
                <c:pt idx="1">
                  <c:v>12</c:v>
                </c:pt>
                <c:pt idx="2">
                  <c:v>51</c:v>
                </c:pt>
              </c:numCache>
            </c:numRef>
          </c:val>
          <c:smooth val="0"/>
          <c:extLst>
            <c:ext xmlns:c16="http://schemas.microsoft.com/office/drawing/2014/chart" uri="{C3380CC4-5D6E-409C-BE32-E72D297353CC}">
              <c16:uniqueId val="{00000000-F2B8-40BC-8334-CA47F57F637F}"/>
            </c:ext>
          </c:extLst>
        </c:ser>
        <c:dLbls>
          <c:showLegendKey val="0"/>
          <c:showVal val="0"/>
          <c:showCatName val="0"/>
          <c:showSerName val="0"/>
          <c:showPercent val="0"/>
          <c:showBubbleSize val="0"/>
        </c:dLbls>
        <c:smooth val="0"/>
        <c:axId val="605044936"/>
        <c:axId val="605044280"/>
      </c:lineChart>
      <c:dateAx>
        <c:axId val="605044936"/>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5044280"/>
        <c:crosses val="autoZero"/>
        <c:auto val="1"/>
        <c:lblOffset val="100"/>
        <c:baseTimeUnit val="months"/>
      </c:dateAx>
      <c:valAx>
        <c:axId val="60504428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5044936"/>
        <c:crosses val="autoZero"/>
        <c:crossBetween val="between"/>
      </c:valAx>
      <c:spPr>
        <a:noFill/>
        <a:ln>
          <a:noFill/>
        </a:ln>
        <a:effectLst/>
      </c:spPr>
    </c:plotArea>
    <c:plotVisOnly val="1"/>
    <c:dispBlanksAs val="gap"/>
    <c:showDLblsOverMax val="0"/>
  </c:chart>
  <c:spPr>
    <a:solidFill>
      <a:schemeClr val="bg1"/>
    </a:solidFill>
    <a:ln w="9525" cap="flat" cmpd="sng" algn="ctr">
      <a:solidFill>
        <a:srgbClr val="8A3AB9"/>
      </a:solidFill>
      <a:round/>
    </a:ln>
    <a:effectLst/>
  </c:spPr>
  <c:txPr>
    <a:bodyPr/>
    <a:lstStyle/>
    <a:p>
      <a:pPr>
        <a:defRPr/>
      </a:pPr>
      <a:endParaRPr lang="fr-FR"/>
    </a:p>
  </c:txPr>
  <c:printSettings>
    <c:headerFooter/>
    <c:pageMargins b="0.75" l="0.7" r="0.7" t="0.75" header="0.3" footer="0.3"/>
    <c:pageSetup/>
  </c:printSettings>
</c:chartSpace>
</file>

<file path=xl/charts/chart2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In!$I$3</c:f>
              <c:strCache>
                <c:ptCount val="1"/>
                <c:pt idx="0">
                  <c:v>4. Nombre de mentions J'aime</c:v>
                </c:pt>
              </c:strCache>
            </c:strRef>
          </c:tx>
          <c:spPr>
            <a:ln w="28575" cap="rnd">
              <a:solidFill>
                <a:schemeClr val="tx1"/>
              </a:solidFill>
              <a:round/>
            </a:ln>
            <a:effectLst/>
          </c:spPr>
          <c:marker>
            <c:symbol val="none"/>
          </c:marker>
          <c:cat>
            <c:numRef>
              <c:f>In!$B$4:$B$15</c:f>
              <c:numCache>
                <c:formatCode>mmm\-yy</c:formatCode>
                <c:ptCount val="12"/>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numCache>
            </c:numRef>
          </c:cat>
          <c:val>
            <c:numRef>
              <c:f>In!$I$4:$I$15</c:f>
              <c:numCache>
                <c:formatCode>#,##0</c:formatCode>
                <c:ptCount val="12"/>
                <c:pt idx="0">
                  <c:v>20</c:v>
                </c:pt>
                <c:pt idx="1">
                  <c:v>12</c:v>
                </c:pt>
                <c:pt idx="2">
                  <c:v>51</c:v>
                </c:pt>
              </c:numCache>
            </c:numRef>
          </c:val>
          <c:smooth val="0"/>
          <c:extLst>
            <c:ext xmlns:c16="http://schemas.microsoft.com/office/drawing/2014/chart" uri="{C3380CC4-5D6E-409C-BE32-E72D297353CC}">
              <c16:uniqueId val="{00000000-C233-471C-A6FB-5E1CB1330AB8}"/>
            </c:ext>
          </c:extLst>
        </c:ser>
        <c:dLbls>
          <c:showLegendKey val="0"/>
          <c:showVal val="0"/>
          <c:showCatName val="0"/>
          <c:showSerName val="0"/>
          <c:showPercent val="0"/>
          <c:showBubbleSize val="0"/>
        </c:dLbls>
        <c:smooth val="0"/>
        <c:axId val="605044936"/>
        <c:axId val="605044280"/>
      </c:lineChart>
      <c:dateAx>
        <c:axId val="605044936"/>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5044280"/>
        <c:crosses val="autoZero"/>
        <c:auto val="1"/>
        <c:lblOffset val="100"/>
        <c:baseTimeUnit val="months"/>
      </c:dateAx>
      <c:valAx>
        <c:axId val="60504428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5044936"/>
        <c:crosses val="autoZero"/>
        <c:crossBetween val="between"/>
      </c:valAx>
      <c:spPr>
        <a:noFill/>
        <a:ln>
          <a:noFill/>
        </a:ln>
        <a:effectLst/>
      </c:spPr>
    </c:plotArea>
    <c:plotVisOnly val="1"/>
    <c:dispBlanksAs val="gap"/>
    <c:showDLblsOverMax val="0"/>
  </c:chart>
  <c:spPr>
    <a:solidFill>
      <a:schemeClr val="bg1"/>
    </a:solidFill>
    <a:ln w="9525" cap="flat" cmpd="sng" algn="ctr">
      <a:solidFill>
        <a:srgbClr val="8A3AB9"/>
      </a:solidFill>
      <a:round/>
    </a:ln>
    <a:effectLst/>
  </c:spPr>
  <c:txPr>
    <a:bodyPr/>
    <a:lstStyle/>
    <a:p>
      <a:pPr>
        <a:defRPr/>
      </a:pPr>
      <a:endParaRPr lang="fr-FR"/>
    </a:p>
  </c:txPr>
  <c:printSettings>
    <c:headerFooter/>
    <c:pageMargins b="0.75" l="0.7" r="0.7" t="0.75" header="0.3" footer="0.3"/>
    <c:pageSetup/>
  </c:printSettings>
</c:chartSpace>
</file>

<file path=xl/charts/chart2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In!$C$3</c:f>
              <c:strCache>
                <c:ptCount val="1"/>
                <c:pt idx="0">
                  <c:v>1. Nombre d'abonnés 
(Followers)</c:v>
                </c:pt>
              </c:strCache>
            </c:strRef>
          </c:tx>
          <c:spPr>
            <a:ln w="28575" cap="rnd">
              <a:solidFill>
                <a:schemeClr val="tx1"/>
              </a:solidFill>
              <a:round/>
            </a:ln>
            <a:effectLst/>
          </c:spPr>
          <c:marker>
            <c:symbol val="none"/>
          </c:marker>
          <c:cat>
            <c:numRef>
              <c:f>In!$B$4:$B$15</c:f>
              <c:numCache>
                <c:formatCode>mmm\-yy</c:formatCode>
                <c:ptCount val="12"/>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numCache>
            </c:numRef>
          </c:cat>
          <c:val>
            <c:numRef>
              <c:f>In!$C$4:$C$15</c:f>
              <c:numCache>
                <c:formatCode>#,##0</c:formatCode>
                <c:ptCount val="12"/>
                <c:pt idx="0">
                  <c:v>151</c:v>
                </c:pt>
                <c:pt idx="1">
                  <c:v>180</c:v>
                </c:pt>
                <c:pt idx="2">
                  <c:v>199</c:v>
                </c:pt>
              </c:numCache>
            </c:numRef>
          </c:val>
          <c:smooth val="0"/>
          <c:extLst>
            <c:ext xmlns:c16="http://schemas.microsoft.com/office/drawing/2014/chart" uri="{C3380CC4-5D6E-409C-BE32-E72D297353CC}">
              <c16:uniqueId val="{00000000-1459-4458-B6BE-363798C87976}"/>
            </c:ext>
          </c:extLst>
        </c:ser>
        <c:dLbls>
          <c:showLegendKey val="0"/>
          <c:showVal val="0"/>
          <c:showCatName val="0"/>
          <c:showSerName val="0"/>
          <c:showPercent val="0"/>
          <c:showBubbleSize val="0"/>
        </c:dLbls>
        <c:smooth val="0"/>
        <c:axId val="357339264"/>
        <c:axId val="357339592"/>
      </c:lineChart>
      <c:dateAx>
        <c:axId val="357339264"/>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57339592"/>
        <c:crosses val="autoZero"/>
        <c:auto val="1"/>
        <c:lblOffset val="100"/>
        <c:baseTimeUnit val="months"/>
      </c:dateAx>
      <c:valAx>
        <c:axId val="3573395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57339264"/>
        <c:crosses val="autoZero"/>
        <c:crossBetween val="between"/>
      </c:valAx>
      <c:spPr>
        <a:noFill/>
        <a:ln>
          <a:noFill/>
        </a:ln>
        <a:effectLst/>
      </c:spPr>
    </c:plotArea>
    <c:plotVisOnly val="1"/>
    <c:dispBlanksAs val="gap"/>
    <c:showDLblsOverMax val="0"/>
  </c:chart>
  <c:spPr>
    <a:solidFill>
      <a:schemeClr val="bg1"/>
    </a:solidFill>
    <a:ln w="9525" cap="flat" cmpd="sng" algn="ctr">
      <a:solidFill>
        <a:srgbClr val="8A3AB9"/>
      </a:solidFill>
      <a:round/>
    </a:ln>
    <a:effectLst/>
  </c:spPr>
  <c:txPr>
    <a:bodyPr/>
    <a:lstStyle/>
    <a:p>
      <a:pPr>
        <a:defRPr/>
      </a:pPr>
      <a:endParaRPr lang="fr-FR"/>
    </a:p>
  </c:txPr>
  <c:printSettings>
    <c:headerFooter/>
    <c:pageMargins b="0.75" l="0.7" r="0.7" t="0.75" header="0.3" footer="0.3"/>
    <c:pageSetup/>
  </c:printSettings>
</c:chartSpace>
</file>

<file path=xl/charts/chart2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In!$E$3</c:f>
              <c:strCache>
                <c:ptCount val="1"/>
                <c:pt idx="0">
                  <c:v>2. Nombre de publications</c:v>
                </c:pt>
              </c:strCache>
            </c:strRef>
          </c:tx>
          <c:spPr>
            <a:ln w="28575" cap="rnd">
              <a:solidFill>
                <a:schemeClr val="tx1"/>
              </a:solidFill>
              <a:round/>
            </a:ln>
            <a:effectLst/>
          </c:spPr>
          <c:marker>
            <c:symbol val="none"/>
          </c:marker>
          <c:cat>
            <c:numRef>
              <c:f>In!$B$4:$B$15</c:f>
              <c:numCache>
                <c:formatCode>mmm\-yy</c:formatCode>
                <c:ptCount val="12"/>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numCache>
            </c:numRef>
          </c:cat>
          <c:val>
            <c:numRef>
              <c:f>In!$E$4:$E$15</c:f>
              <c:numCache>
                <c:formatCode>#,##0</c:formatCode>
                <c:ptCount val="12"/>
                <c:pt idx="0">
                  <c:v>8</c:v>
                </c:pt>
                <c:pt idx="1">
                  <c:v>9</c:v>
                </c:pt>
                <c:pt idx="2">
                  <c:v>5</c:v>
                </c:pt>
              </c:numCache>
            </c:numRef>
          </c:val>
          <c:smooth val="0"/>
          <c:extLst>
            <c:ext xmlns:c16="http://schemas.microsoft.com/office/drawing/2014/chart" uri="{C3380CC4-5D6E-409C-BE32-E72D297353CC}">
              <c16:uniqueId val="{00000000-3CBF-4BEE-958C-BF25F1F52F14}"/>
            </c:ext>
          </c:extLst>
        </c:ser>
        <c:dLbls>
          <c:showLegendKey val="0"/>
          <c:showVal val="0"/>
          <c:showCatName val="0"/>
          <c:showSerName val="0"/>
          <c:showPercent val="0"/>
          <c:showBubbleSize val="0"/>
        </c:dLbls>
        <c:smooth val="0"/>
        <c:axId val="357335984"/>
        <c:axId val="357337624"/>
      </c:lineChart>
      <c:dateAx>
        <c:axId val="357335984"/>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57337624"/>
        <c:crosses val="autoZero"/>
        <c:auto val="1"/>
        <c:lblOffset val="100"/>
        <c:baseTimeUnit val="months"/>
      </c:dateAx>
      <c:valAx>
        <c:axId val="35733762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57335984"/>
        <c:crosses val="autoZero"/>
        <c:crossBetween val="between"/>
      </c:valAx>
      <c:spPr>
        <a:noFill/>
        <a:ln>
          <a:noFill/>
        </a:ln>
        <a:effectLst/>
      </c:spPr>
    </c:plotArea>
    <c:plotVisOnly val="1"/>
    <c:dispBlanksAs val="gap"/>
    <c:showDLblsOverMax val="0"/>
  </c:chart>
  <c:spPr>
    <a:solidFill>
      <a:schemeClr val="bg1"/>
    </a:solidFill>
    <a:ln w="9525" cap="flat" cmpd="sng" algn="ctr">
      <a:solidFill>
        <a:srgbClr val="8A3AB9"/>
      </a:solidFill>
      <a:round/>
    </a:ln>
    <a:effectLst/>
  </c:spPr>
  <c:txPr>
    <a:bodyPr/>
    <a:lstStyle/>
    <a:p>
      <a:pPr>
        <a:defRPr/>
      </a:pPr>
      <a:endParaRPr lang="fr-FR"/>
    </a:p>
  </c:txPr>
  <c:printSettings>
    <c:headerFooter/>
    <c:pageMargins b="0.75" l="0.7" r="0.7" t="0.75" header="0.3" footer="0.3"/>
    <c:pageSetup/>
  </c:printSettings>
</c:chartSpace>
</file>

<file path=xl/charts/chart2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In!$G$3</c:f>
              <c:strCache>
                <c:ptCount val="1"/>
                <c:pt idx="0">
                  <c:v>3. Couverture totale</c:v>
                </c:pt>
              </c:strCache>
            </c:strRef>
          </c:tx>
          <c:spPr>
            <a:ln w="28575" cap="rnd">
              <a:solidFill>
                <a:schemeClr val="tx1"/>
              </a:solidFill>
              <a:round/>
            </a:ln>
            <a:effectLst/>
          </c:spPr>
          <c:marker>
            <c:symbol val="none"/>
          </c:marker>
          <c:cat>
            <c:numRef>
              <c:f>In!$B$4:$B$15</c:f>
              <c:numCache>
                <c:formatCode>mmm\-yy</c:formatCode>
                <c:ptCount val="12"/>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numCache>
            </c:numRef>
          </c:cat>
          <c:val>
            <c:numRef>
              <c:f>In!$G$4:$G$15</c:f>
              <c:numCache>
                <c:formatCode>#,##0</c:formatCode>
                <c:ptCount val="12"/>
                <c:pt idx="0">
                  <c:v>654</c:v>
                </c:pt>
                <c:pt idx="1">
                  <c:v>300</c:v>
                </c:pt>
                <c:pt idx="2">
                  <c:v>423</c:v>
                </c:pt>
              </c:numCache>
            </c:numRef>
          </c:val>
          <c:smooth val="0"/>
          <c:extLst>
            <c:ext xmlns:c16="http://schemas.microsoft.com/office/drawing/2014/chart" uri="{C3380CC4-5D6E-409C-BE32-E72D297353CC}">
              <c16:uniqueId val="{00000000-AAB3-4E33-8231-313C5B9CE345}"/>
            </c:ext>
          </c:extLst>
        </c:ser>
        <c:dLbls>
          <c:showLegendKey val="0"/>
          <c:showVal val="0"/>
          <c:showCatName val="0"/>
          <c:showSerName val="0"/>
          <c:showPercent val="0"/>
          <c:showBubbleSize val="0"/>
        </c:dLbls>
        <c:smooth val="0"/>
        <c:axId val="605044936"/>
        <c:axId val="605044280"/>
      </c:lineChart>
      <c:dateAx>
        <c:axId val="605044936"/>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5044280"/>
        <c:crosses val="autoZero"/>
        <c:auto val="1"/>
        <c:lblOffset val="100"/>
        <c:baseTimeUnit val="months"/>
      </c:dateAx>
      <c:valAx>
        <c:axId val="60504428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5044936"/>
        <c:crosses val="autoZero"/>
        <c:crossBetween val="between"/>
      </c:valAx>
      <c:spPr>
        <a:noFill/>
        <a:ln>
          <a:noFill/>
        </a:ln>
        <a:effectLst/>
      </c:spPr>
    </c:plotArea>
    <c:plotVisOnly val="1"/>
    <c:dispBlanksAs val="gap"/>
    <c:showDLblsOverMax val="0"/>
  </c:chart>
  <c:spPr>
    <a:solidFill>
      <a:schemeClr val="bg1"/>
    </a:solidFill>
    <a:ln w="9525" cap="flat" cmpd="sng" algn="ctr">
      <a:solidFill>
        <a:srgbClr val="8A3AB9"/>
      </a:solidFill>
      <a:round/>
    </a:ln>
    <a:effectLst/>
  </c:spPr>
  <c:txPr>
    <a:bodyPr/>
    <a:lstStyle/>
    <a:p>
      <a:pPr>
        <a:defRPr/>
      </a:pPr>
      <a:endParaRPr lang="fr-FR"/>
    </a:p>
  </c:txPr>
  <c:printSettings>
    <c:headerFooter/>
    <c:pageMargins b="0.75" l="0.7" r="0.7" t="0.75" header="0.3" footer="0.3"/>
    <c:pageSetup/>
  </c:printSettings>
</c:chartSpace>
</file>

<file path=xl/charts/chart2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1"/>
          <c:order val="0"/>
          <c:spPr>
            <a:ln w="28575">
              <a:solidFill>
                <a:schemeClr val="tx1"/>
              </a:solidFill>
            </a:ln>
          </c:spPr>
          <c:marker>
            <c:symbol val="none"/>
          </c:marker>
          <c:cat>
            <c:numRef>
              <c:f>In!$B$4:$B$15</c:f>
              <c:numCache>
                <c:formatCode>mmm\-yy</c:formatCode>
                <c:ptCount val="12"/>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numCache>
            </c:numRef>
          </c:cat>
          <c:val>
            <c:numRef>
              <c:f>In!$K$4:$K$15</c:f>
              <c:numCache>
                <c:formatCode>#,##0</c:formatCode>
                <c:ptCount val="12"/>
                <c:pt idx="0">
                  <c:v>3</c:v>
                </c:pt>
                <c:pt idx="1">
                  <c:v>6</c:v>
                </c:pt>
                <c:pt idx="2">
                  <c:v>2</c:v>
                </c:pt>
              </c:numCache>
            </c:numRef>
          </c:val>
          <c:smooth val="0"/>
          <c:extLst>
            <c:ext xmlns:c16="http://schemas.microsoft.com/office/drawing/2014/chart" uri="{C3380CC4-5D6E-409C-BE32-E72D297353CC}">
              <c16:uniqueId val="{00000000-F104-4AE9-B8A6-26711A6D007F}"/>
            </c:ext>
          </c:extLst>
        </c:ser>
        <c:dLbls>
          <c:showLegendKey val="0"/>
          <c:showVal val="0"/>
          <c:showCatName val="0"/>
          <c:showSerName val="0"/>
          <c:showPercent val="0"/>
          <c:showBubbleSize val="0"/>
        </c:dLbls>
        <c:smooth val="0"/>
        <c:axId val="601318432"/>
        <c:axId val="601315480"/>
      </c:lineChart>
      <c:dateAx>
        <c:axId val="601318432"/>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1315480"/>
        <c:crosses val="autoZero"/>
        <c:auto val="1"/>
        <c:lblOffset val="100"/>
        <c:baseTimeUnit val="months"/>
      </c:dateAx>
      <c:valAx>
        <c:axId val="60131548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1318432"/>
        <c:crosses val="autoZero"/>
        <c:crossBetween val="between"/>
      </c:valAx>
    </c:plotArea>
    <c:plotVisOnly val="1"/>
    <c:dispBlanksAs val="gap"/>
    <c:showDLblsOverMax val="0"/>
  </c:chart>
  <c:spPr>
    <a:solidFill>
      <a:schemeClr val="bg1"/>
    </a:solidFill>
    <a:ln w="9525" cap="flat" cmpd="sng" algn="ctr">
      <a:solidFill>
        <a:srgbClr val="8A3AB9"/>
      </a:solidFill>
      <a:round/>
    </a:ln>
    <a:effectLst/>
  </c:spPr>
  <c:txPr>
    <a:bodyPr/>
    <a:lstStyle/>
    <a:p>
      <a:pPr>
        <a:defRPr/>
      </a:pPr>
      <a:endParaRPr lang="fr-FR"/>
    </a:p>
  </c:txPr>
  <c:printSettings>
    <c:headerFooter/>
    <c:pageMargins b="0.75" l="0.7" r="0.7" t="0.75" header="0.3" footer="0.3"/>
    <c:pageSetup/>
  </c:printSettings>
</c:chartSpace>
</file>

<file path=xl/charts/chart2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1"/>
          <c:order val="0"/>
          <c:tx>
            <c:strRef>
              <c:f>In!$M$3</c:f>
              <c:strCache>
                <c:ptCount val="1"/>
                <c:pt idx="0">
                  <c:v>6. Taux d'engagement</c:v>
                </c:pt>
              </c:strCache>
            </c:strRef>
          </c:tx>
          <c:spPr>
            <a:ln w="28575" cap="rnd" cmpd="sng" algn="ctr">
              <a:solidFill>
                <a:schemeClr val="tx1"/>
              </a:solidFill>
              <a:prstDash val="solid"/>
              <a:round/>
            </a:ln>
            <a:effectLst/>
          </c:spPr>
          <c:marker>
            <c:symbol val="none"/>
          </c:marker>
          <c:cat>
            <c:numRef>
              <c:f>In!$B$4:$B$15</c:f>
              <c:numCache>
                <c:formatCode>mmm\-yy</c:formatCode>
                <c:ptCount val="12"/>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numCache>
            </c:numRef>
          </c:cat>
          <c:val>
            <c:numRef>
              <c:f>In!$M$4:$M$15</c:f>
              <c:numCache>
                <c:formatCode>0.00%</c:formatCode>
                <c:ptCount val="12"/>
                <c:pt idx="0">
                  <c:v>3.5168195718654434E-2</c:v>
                </c:pt>
                <c:pt idx="1">
                  <c:v>0.06</c:v>
                </c:pt>
                <c:pt idx="2">
                  <c:v>4.4999999999999998E-2</c:v>
                </c:pt>
                <c:pt idx="3">
                  <c:v>#N/A</c:v>
                </c:pt>
                <c:pt idx="4">
                  <c:v>#N/A</c:v>
                </c:pt>
                <c:pt idx="5">
                  <c:v>#N/A</c:v>
                </c:pt>
                <c:pt idx="6">
                  <c:v>#N/A</c:v>
                </c:pt>
                <c:pt idx="7">
                  <c:v>#N/A</c:v>
                </c:pt>
                <c:pt idx="8">
                  <c:v>#N/A</c:v>
                </c:pt>
                <c:pt idx="9">
                  <c:v>#N/A</c:v>
                </c:pt>
                <c:pt idx="10">
                  <c:v>#N/A</c:v>
                </c:pt>
                <c:pt idx="11">
                  <c:v>#N/A</c:v>
                </c:pt>
              </c:numCache>
            </c:numRef>
          </c:val>
          <c:smooth val="0"/>
          <c:extLst>
            <c:ext xmlns:c16="http://schemas.microsoft.com/office/drawing/2014/chart" uri="{C3380CC4-5D6E-409C-BE32-E72D297353CC}">
              <c16:uniqueId val="{00000000-E22A-4CA4-93BD-AB713F0C1729}"/>
            </c:ext>
          </c:extLst>
        </c:ser>
        <c:dLbls>
          <c:showLegendKey val="0"/>
          <c:showVal val="0"/>
          <c:showCatName val="0"/>
          <c:showSerName val="0"/>
          <c:showPercent val="0"/>
          <c:showBubbleSize val="0"/>
        </c:dLbls>
        <c:smooth val="0"/>
        <c:axId val="601318432"/>
        <c:axId val="601315480"/>
      </c:lineChart>
      <c:dateAx>
        <c:axId val="601318432"/>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prstDash val="solid"/>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1315480"/>
        <c:crosses val="autoZero"/>
        <c:auto val="1"/>
        <c:lblOffset val="100"/>
        <c:baseTimeUnit val="months"/>
      </c:dateAx>
      <c:valAx>
        <c:axId val="601315480"/>
        <c:scaling>
          <c:orientation val="minMax"/>
        </c:scaling>
        <c:delete val="0"/>
        <c:axPos val="l"/>
        <c:majorGridlines>
          <c:spPr>
            <a:ln w="9525" cap="flat" cmpd="sng" algn="ctr">
              <a:solidFill>
                <a:schemeClr val="tx1">
                  <a:lumMod val="15000"/>
                  <a:lumOff val="85000"/>
                </a:schemeClr>
              </a:solidFill>
              <a:prstDash val="solid"/>
              <a:round/>
            </a:ln>
            <a:effectLst/>
          </c:spPr>
        </c:majorGridlines>
        <c:numFmt formatCode="0%" sourceLinked="0"/>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1318432"/>
        <c:crosses val="autoZero"/>
        <c:crossBetween val="between"/>
      </c:valAx>
      <c:spPr>
        <a:solidFill>
          <a:schemeClr val="bg1"/>
        </a:solidFill>
        <a:ln>
          <a:noFill/>
        </a:ln>
        <a:effectLst/>
      </c:spPr>
    </c:plotArea>
    <c:plotVisOnly val="1"/>
    <c:dispBlanksAs val="gap"/>
    <c:showDLblsOverMax val="0"/>
  </c:chart>
  <c:spPr>
    <a:solidFill>
      <a:schemeClr val="bg1"/>
    </a:solidFill>
    <a:ln w="9525" cap="flat" cmpd="sng" algn="ctr">
      <a:solidFill>
        <a:srgbClr val="8A3AB9"/>
      </a:solidFill>
      <a:prstDash val="solid"/>
      <a:round/>
    </a:ln>
    <a:effectLst/>
  </c:spPr>
  <c:txPr>
    <a:bodyPr/>
    <a:lstStyle/>
    <a:p>
      <a:pPr>
        <a:defRPr/>
      </a:pPr>
      <a:endParaRPr lang="fr-FR"/>
    </a:p>
  </c:txPr>
  <c:printSettings>
    <c:headerFooter/>
    <c:pageMargins b="0.75" l="0.7" r="0.7" t="0.75" header="0.3" footer="0.3"/>
    <c:pageSetup/>
  </c:printSettings>
</c:chartSpace>
</file>

<file path=xl/charts/chart2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lineChart>
        <c:grouping val="standard"/>
        <c:varyColors val="0"/>
        <c:ser>
          <c:idx val="1"/>
          <c:order val="0"/>
          <c:spPr>
            <a:ln w="28575" cap="rnd" cmpd="sng" algn="ctr">
              <a:solidFill>
                <a:schemeClr val="tx1"/>
              </a:solidFill>
              <a:prstDash val="solid"/>
              <a:round/>
            </a:ln>
            <a:effectLst/>
          </c:spPr>
          <c:marker>
            <c:symbol val="none"/>
          </c:marker>
          <c:cat>
            <c:numRef>
              <c:f>In!$B$4:$B$15</c:f>
              <c:numCache>
                <c:formatCode>mmm\-yy</c:formatCode>
                <c:ptCount val="12"/>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numCache>
            </c:numRef>
          </c:cat>
          <c:val>
            <c:numRef>
              <c:f>In!$O$4:$O$15</c:f>
              <c:numCache>
                <c:formatCode>0</c:formatCode>
                <c:ptCount val="12"/>
                <c:pt idx="0">
                  <c:v>3</c:v>
                </c:pt>
                <c:pt idx="1">
                  <c:v>4</c:v>
                </c:pt>
                <c:pt idx="2">
                  <c:v>2</c:v>
                </c:pt>
              </c:numCache>
            </c:numRef>
          </c:val>
          <c:smooth val="0"/>
          <c:extLst>
            <c:ext xmlns:c16="http://schemas.microsoft.com/office/drawing/2014/chart" uri="{C3380CC4-5D6E-409C-BE32-E72D297353CC}">
              <c16:uniqueId val="{00000000-70E0-436C-A9FA-D929FD985905}"/>
            </c:ext>
          </c:extLst>
        </c:ser>
        <c:dLbls>
          <c:showLegendKey val="0"/>
          <c:showVal val="0"/>
          <c:showCatName val="0"/>
          <c:showSerName val="0"/>
          <c:showPercent val="0"/>
          <c:showBubbleSize val="0"/>
        </c:dLbls>
        <c:smooth val="0"/>
        <c:axId val="601318432"/>
        <c:axId val="601315480"/>
      </c:lineChart>
      <c:dateAx>
        <c:axId val="601318432"/>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prstDash val="solid"/>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1315480"/>
        <c:crosses val="autoZero"/>
        <c:auto val="1"/>
        <c:lblOffset val="100"/>
        <c:baseTimeUnit val="months"/>
      </c:dateAx>
      <c:valAx>
        <c:axId val="601315480"/>
        <c:scaling>
          <c:orientation val="minMax"/>
        </c:scaling>
        <c:delete val="0"/>
        <c:axPos val="l"/>
        <c:majorGridlines>
          <c:spPr>
            <a:ln w="9525" cap="flat" cmpd="sng" algn="ctr">
              <a:solidFill>
                <a:schemeClr val="tx1">
                  <a:lumMod val="15000"/>
                  <a:lumOff val="85000"/>
                </a:schemeClr>
              </a:solidFill>
              <a:prstDash val="solid"/>
              <a:round/>
            </a:ln>
            <a:effectLst/>
          </c:spPr>
        </c:majorGridlines>
        <c:numFmt formatCode="0"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1318432"/>
        <c:crosses val="autoZero"/>
        <c:crossBetween val="between"/>
      </c:valAx>
      <c:spPr>
        <a:solidFill>
          <a:schemeClr val="bg1"/>
        </a:solidFill>
        <a:ln>
          <a:noFill/>
        </a:ln>
        <a:effectLst/>
      </c:spPr>
    </c:plotArea>
    <c:plotVisOnly val="1"/>
    <c:dispBlanksAs val="gap"/>
    <c:showDLblsOverMax val="0"/>
  </c:chart>
  <c:spPr>
    <a:solidFill>
      <a:schemeClr val="bg1"/>
    </a:solidFill>
    <a:ln w="9525" cap="flat" cmpd="sng" algn="ctr">
      <a:solidFill>
        <a:srgbClr val="8A3AB9"/>
      </a:solidFill>
      <a:prstDash val="solid"/>
      <a:round/>
    </a:ln>
    <a:effectLst/>
  </c:spPr>
  <c:txPr>
    <a:bodyPr/>
    <a:lstStyle/>
    <a:p>
      <a:pPr>
        <a:defRPr/>
      </a:pPr>
      <a:endParaRPr lang="fr-FR"/>
    </a:p>
  </c:txPr>
  <c:printSettings>
    <c:headerFooter/>
    <c:pageMargins b="0.75" l="0.7" r="0.7" t="0.75" header="0.3" footer="0.3"/>
    <c:pageSetup/>
  </c:printSettings>
</c:chartSpace>
</file>

<file path=xl/charts/chart2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lineChart>
        <c:grouping val="standard"/>
        <c:varyColors val="0"/>
        <c:ser>
          <c:idx val="1"/>
          <c:order val="0"/>
          <c:spPr>
            <a:ln w="28575" cap="rnd" cmpd="sng" algn="ctr">
              <a:solidFill>
                <a:schemeClr val="tx1"/>
              </a:solidFill>
              <a:prstDash val="solid"/>
              <a:round/>
            </a:ln>
            <a:effectLst/>
          </c:spPr>
          <c:marker>
            <c:symbol val="none"/>
          </c:marker>
          <c:cat>
            <c:numRef>
              <c:f>In!$B$4:$B$15</c:f>
              <c:numCache>
                <c:formatCode>mmm\-yy</c:formatCode>
                <c:ptCount val="12"/>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numCache>
            </c:numRef>
          </c:cat>
          <c:val>
            <c:numRef>
              <c:f>In!$Q$4:$Q$15</c:f>
              <c:numCache>
                <c:formatCode>0</c:formatCode>
                <c:ptCount val="12"/>
                <c:pt idx="0">
                  <c:v>34</c:v>
                </c:pt>
                <c:pt idx="1">
                  <c:v>56</c:v>
                </c:pt>
                <c:pt idx="2">
                  <c:v>21</c:v>
                </c:pt>
              </c:numCache>
            </c:numRef>
          </c:val>
          <c:smooth val="0"/>
          <c:extLst>
            <c:ext xmlns:c16="http://schemas.microsoft.com/office/drawing/2014/chart" uri="{C3380CC4-5D6E-409C-BE32-E72D297353CC}">
              <c16:uniqueId val="{00000000-5624-4834-B826-1616354A5869}"/>
            </c:ext>
          </c:extLst>
        </c:ser>
        <c:dLbls>
          <c:showLegendKey val="0"/>
          <c:showVal val="0"/>
          <c:showCatName val="0"/>
          <c:showSerName val="0"/>
          <c:showPercent val="0"/>
          <c:showBubbleSize val="0"/>
        </c:dLbls>
        <c:smooth val="0"/>
        <c:axId val="601318432"/>
        <c:axId val="601315480"/>
      </c:lineChart>
      <c:dateAx>
        <c:axId val="601318432"/>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prstDash val="solid"/>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1315480"/>
        <c:crosses val="autoZero"/>
        <c:auto val="1"/>
        <c:lblOffset val="100"/>
        <c:baseTimeUnit val="months"/>
      </c:dateAx>
      <c:valAx>
        <c:axId val="601315480"/>
        <c:scaling>
          <c:orientation val="minMax"/>
        </c:scaling>
        <c:delete val="0"/>
        <c:axPos val="l"/>
        <c:majorGridlines>
          <c:spPr>
            <a:ln w="9525" cap="flat" cmpd="sng" algn="ctr">
              <a:solidFill>
                <a:schemeClr val="tx1">
                  <a:lumMod val="15000"/>
                  <a:lumOff val="85000"/>
                </a:schemeClr>
              </a:solidFill>
              <a:prstDash val="solid"/>
              <a:round/>
            </a:ln>
            <a:effectLst/>
          </c:spPr>
        </c:majorGridlines>
        <c:numFmt formatCode="0"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1318432"/>
        <c:crosses val="autoZero"/>
        <c:crossBetween val="between"/>
      </c:valAx>
      <c:spPr>
        <a:solidFill>
          <a:schemeClr val="bg1"/>
        </a:solidFill>
        <a:ln>
          <a:noFill/>
        </a:ln>
        <a:effectLst/>
      </c:spPr>
    </c:plotArea>
    <c:plotVisOnly val="1"/>
    <c:dispBlanksAs val="gap"/>
    <c:showDLblsOverMax val="0"/>
  </c:chart>
  <c:spPr>
    <a:solidFill>
      <a:schemeClr val="bg1"/>
    </a:solidFill>
    <a:ln w="9525" cap="flat" cmpd="sng" algn="ctr">
      <a:solidFill>
        <a:srgbClr val="8A3AB9"/>
      </a:solidFill>
      <a:prstDash val="solid"/>
      <a:round/>
    </a:ln>
    <a:effectLst/>
  </c:spPr>
  <c:txPr>
    <a:bodyPr/>
    <a:lstStyle/>
    <a:p>
      <a:pPr>
        <a:defRPr/>
      </a:pPr>
      <a:endParaRPr lang="fr-FR"/>
    </a:p>
  </c:txPr>
  <c:printSettings>
    <c:headerFooter/>
    <c:pageMargins b="0.75" l="0.7" r="0.7" t="0.75" header="0.3" footer="0.3"/>
    <c:pageSetup/>
  </c:printSettings>
</c:chartSpace>
</file>

<file path=xl/charts/chart2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lineChart>
        <c:grouping val="standard"/>
        <c:varyColors val="0"/>
        <c:ser>
          <c:idx val="1"/>
          <c:order val="0"/>
          <c:spPr>
            <a:ln w="28575" cap="rnd" cmpd="sng" algn="ctr">
              <a:solidFill>
                <a:schemeClr val="tx1"/>
              </a:solidFill>
              <a:prstDash val="solid"/>
              <a:round/>
            </a:ln>
            <a:effectLst/>
          </c:spPr>
          <c:marker>
            <c:symbol val="none"/>
          </c:marker>
          <c:cat>
            <c:numRef>
              <c:f>In!$B$4:$B$15</c:f>
              <c:numCache>
                <c:formatCode>mmm\-yy</c:formatCode>
                <c:ptCount val="12"/>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numCache>
            </c:numRef>
          </c:cat>
          <c:val>
            <c:numRef>
              <c:f>In!$S$4:$S$15</c:f>
              <c:numCache>
                <c:formatCode>0</c:formatCode>
                <c:ptCount val="12"/>
                <c:pt idx="0">
                  <c:v>4</c:v>
                </c:pt>
                <c:pt idx="1">
                  <c:v>3</c:v>
                </c:pt>
                <c:pt idx="2">
                  <c:v>6</c:v>
                </c:pt>
              </c:numCache>
            </c:numRef>
          </c:val>
          <c:smooth val="0"/>
          <c:extLst>
            <c:ext xmlns:c16="http://schemas.microsoft.com/office/drawing/2014/chart" uri="{C3380CC4-5D6E-409C-BE32-E72D297353CC}">
              <c16:uniqueId val="{00000000-7487-468B-9411-6F00B5D2E596}"/>
            </c:ext>
          </c:extLst>
        </c:ser>
        <c:dLbls>
          <c:showLegendKey val="0"/>
          <c:showVal val="0"/>
          <c:showCatName val="0"/>
          <c:showSerName val="0"/>
          <c:showPercent val="0"/>
          <c:showBubbleSize val="0"/>
        </c:dLbls>
        <c:smooth val="0"/>
        <c:axId val="601318432"/>
        <c:axId val="601315480"/>
      </c:lineChart>
      <c:dateAx>
        <c:axId val="601318432"/>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prstDash val="solid"/>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1315480"/>
        <c:crosses val="autoZero"/>
        <c:auto val="1"/>
        <c:lblOffset val="100"/>
        <c:baseTimeUnit val="months"/>
      </c:dateAx>
      <c:valAx>
        <c:axId val="601315480"/>
        <c:scaling>
          <c:orientation val="minMax"/>
        </c:scaling>
        <c:delete val="0"/>
        <c:axPos val="l"/>
        <c:majorGridlines>
          <c:spPr>
            <a:ln w="9525" cap="flat" cmpd="sng" algn="ctr">
              <a:solidFill>
                <a:schemeClr val="tx1">
                  <a:lumMod val="15000"/>
                  <a:lumOff val="85000"/>
                </a:schemeClr>
              </a:solidFill>
              <a:prstDash val="solid"/>
              <a:round/>
            </a:ln>
            <a:effectLst/>
          </c:spPr>
        </c:majorGridlines>
        <c:numFmt formatCode="0"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1318432"/>
        <c:crosses val="autoZero"/>
        <c:crossBetween val="between"/>
      </c:valAx>
      <c:spPr>
        <a:solidFill>
          <a:schemeClr val="bg1"/>
        </a:solidFill>
        <a:ln>
          <a:noFill/>
        </a:ln>
        <a:effectLst/>
      </c:spPr>
    </c:plotArea>
    <c:plotVisOnly val="1"/>
    <c:dispBlanksAs val="gap"/>
    <c:showDLblsOverMax val="0"/>
  </c:chart>
  <c:spPr>
    <a:solidFill>
      <a:schemeClr val="bg1"/>
    </a:solidFill>
    <a:ln w="9525" cap="flat" cmpd="sng" algn="ctr">
      <a:solidFill>
        <a:srgbClr val="8A3AB9"/>
      </a:solidFill>
      <a:prstDash val="solid"/>
      <a:round/>
    </a:ln>
    <a:effectLst/>
  </c:spPr>
  <c:txPr>
    <a:bodyPr/>
    <a:lstStyle/>
    <a:p>
      <a:pPr>
        <a:defRPr/>
      </a:pPr>
      <a:endParaRPr lang="fr-FR"/>
    </a:p>
  </c:txPr>
  <c:printSettings>
    <c:headerFooter/>
    <c:pageMargins b="0.75" l="0.7" r="0.7" t="0.75" header="0.3" footer="0.3"/>
    <c:pageSetup/>
  </c:printSettings>
</c:chartSpace>
</file>

<file path=xl/charts/chart2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lineChart>
        <c:grouping val="standard"/>
        <c:varyColors val="0"/>
        <c:ser>
          <c:idx val="1"/>
          <c:order val="0"/>
          <c:spPr>
            <a:ln w="28575" cap="rnd" cmpd="sng" algn="ctr">
              <a:solidFill>
                <a:schemeClr val="tx1"/>
              </a:solidFill>
              <a:prstDash val="solid"/>
              <a:round/>
            </a:ln>
            <a:effectLst/>
          </c:spPr>
          <c:marker>
            <c:symbol val="none"/>
          </c:marker>
          <c:cat>
            <c:numRef>
              <c:f>In!$B$4:$B$15</c:f>
              <c:numCache>
                <c:formatCode>mmm\-yy</c:formatCode>
                <c:ptCount val="12"/>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numCache>
            </c:numRef>
          </c:cat>
          <c:val>
            <c:numRef>
              <c:f>In!$U$4:$U$15</c:f>
              <c:numCache>
                <c:formatCode>0</c:formatCode>
                <c:ptCount val="12"/>
                <c:pt idx="0">
                  <c:v>0</c:v>
                </c:pt>
                <c:pt idx="1">
                  <c:v>1</c:v>
                </c:pt>
                <c:pt idx="2">
                  <c:v>1</c:v>
                </c:pt>
              </c:numCache>
            </c:numRef>
          </c:val>
          <c:smooth val="0"/>
          <c:extLst>
            <c:ext xmlns:c16="http://schemas.microsoft.com/office/drawing/2014/chart" uri="{C3380CC4-5D6E-409C-BE32-E72D297353CC}">
              <c16:uniqueId val="{00000000-5E46-489B-B13D-0D9EEDB6DF01}"/>
            </c:ext>
          </c:extLst>
        </c:ser>
        <c:dLbls>
          <c:showLegendKey val="0"/>
          <c:showVal val="0"/>
          <c:showCatName val="0"/>
          <c:showSerName val="0"/>
          <c:showPercent val="0"/>
          <c:showBubbleSize val="0"/>
        </c:dLbls>
        <c:smooth val="0"/>
        <c:axId val="601318432"/>
        <c:axId val="601315480"/>
      </c:lineChart>
      <c:dateAx>
        <c:axId val="601318432"/>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prstDash val="solid"/>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1315480"/>
        <c:crosses val="autoZero"/>
        <c:auto val="1"/>
        <c:lblOffset val="100"/>
        <c:baseTimeUnit val="months"/>
      </c:dateAx>
      <c:valAx>
        <c:axId val="601315480"/>
        <c:scaling>
          <c:orientation val="minMax"/>
        </c:scaling>
        <c:delete val="0"/>
        <c:axPos val="l"/>
        <c:majorGridlines>
          <c:spPr>
            <a:ln w="9525" cap="flat" cmpd="sng" algn="ctr">
              <a:solidFill>
                <a:schemeClr val="tx1">
                  <a:lumMod val="15000"/>
                  <a:lumOff val="85000"/>
                </a:schemeClr>
              </a:solidFill>
              <a:prstDash val="solid"/>
              <a:round/>
            </a:ln>
            <a:effectLst/>
          </c:spPr>
        </c:majorGridlines>
        <c:numFmt formatCode="0"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1318432"/>
        <c:crosses val="autoZero"/>
        <c:crossBetween val="between"/>
      </c:valAx>
      <c:spPr>
        <a:solidFill>
          <a:schemeClr val="bg1"/>
        </a:solidFill>
        <a:ln>
          <a:noFill/>
        </a:ln>
        <a:effectLst/>
      </c:spPr>
    </c:plotArea>
    <c:plotVisOnly val="1"/>
    <c:dispBlanksAs val="gap"/>
    <c:showDLblsOverMax val="0"/>
  </c:chart>
  <c:spPr>
    <a:solidFill>
      <a:schemeClr val="bg1"/>
    </a:solidFill>
    <a:ln w="9525" cap="flat" cmpd="sng" algn="ctr">
      <a:solidFill>
        <a:srgbClr val="8A3AB9"/>
      </a:solidFill>
      <a:prstDash val="solid"/>
      <a:round/>
    </a:ln>
    <a:effectLst/>
  </c:spPr>
  <c:txPr>
    <a:bodyPr/>
    <a:lstStyle/>
    <a:p>
      <a:pPr>
        <a:defRPr/>
      </a:pPr>
      <a:endParaRPr lang="fr-FR"/>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lineChart>
        <c:grouping val="standard"/>
        <c:varyColors val="0"/>
        <c:ser>
          <c:idx val="1"/>
          <c:order val="0"/>
          <c:spPr>
            <a:ln w="28575" cap="rnd" cmpd="sng" algn="ctr">
              <a:solidFill>
                <a:schemeClr val="tx1"/>
              </a:solidFill>
              <a:prstDash val="solid"/>
              <a:round/>
            </a:ln>
            <a:effectLst/>
          </c:spPr>
          <c:marker>
            <c:symbol val="none"/>
          </c:marker>
          <c:cat>
            <c:numRef>
              <c:f>In!$B$4:$B$15</c:f>
              <c:numCache>
                <c:formatCode>mmm\-yy</c:formatCode>
                <c:ptCount val="12"/>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numCache>
            </c:numRef>
          </c:cat>
          <c:val>
            <c:numRef>
              <c:f>In!$Q$4:$Q$15</c:f>
              <c:numCache>
                <c:formatCode>0</c:formatCode>
                <c:ptCount val="12"/>
                <c:pt idx="0">
                  <c:v>34</c:v>
                </c:pt>
                <c:pt idx="1">
                  <c:v>56</c:v>
                </c:pt>
                <c:pt idx="2">
                  <c:v>21</c:v>
                </c:pt>
              </c:numCache>
            </c:numRef>
          </c:val>
          <c:smooth val="0"/>
          <c:extLst>
            <c:ext xmlns:c16="http://schemas.microsoft.com/office/drawing/2014/chart" uri="{C3380CC4-5D6E-409C-BE32-E72D297353CC}">
              <c16:uniqueId val="{00000000-B06F-4B43-BAC2-CA73EFD6F237}"/>
            </c:ext>
          </c:extLst>
        </c:ser>
        <c:dLbls>
          <c:showLegendKey val="0"/>
          <c:showVal val="0"/>
          <c:showCatName val="0"/>
          <c:showSerName val="0"/>
          <c:showPercent val="0"/>
          <c:showBubbleSize val="0"/>
        </c:dLbls>
        <c:smooth val="0"/>
        <c:axId val="601318432"/>
        <c:axId val="601315480"/>
      </c:lineChart>
      <c:dateAx>
        <c:axId val="601318432"/>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prstDash val="solid"/>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1315480"/>
        <c:crosses val="autoZero"/>
        <c:auto val="1"/>
        <c:lblOffset val="100"/>
        <c:baseTimeUnit val="months"/>
      </c:dateAx>
      <c:valAx>
        <c:axId val="601315480"/>
        <c:scaling>
          <c:orientation val="minMax"/>
        </c:scaling>
        <c:delete val="0"/>
        <c:axPos val="l"/>
        <c:majorGridlines>
          <c:spPr>
            <a:ln w="9525" cap="flat" cmpd="sng" algn="ctr">
              <a:solidFill>
                <a:schemeClr val="tx1">
                  <a:lumMod val="15000"/>
                  <a:lumOff val="85000"/>
                </a:schemeClr>
              </a:solidFill>
              <a:prstDash val="solid"/>
              <a:round/>
            </a:ln>
            <a:effectLst/>
          </c:spPr>
        </c:majorGridlines>
        <c:numFmt formatCode="0"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1318432"/>
        <c:crosses val="autoZero"/>
        <c:crossBetween val="between"/>
      </c:valAx>
      <c:spPr>
        <a:solidFill>
          <a:schemeClr val="bg1"/>
        </a:solidFill>
        <a:ln>
          <a:noFill/>
        </a:ln>
        <a:effectLst/>
      </c:spPr>
    </c:plotArea>
    <c:plotVisOnly val="1"/>
    <c:dispBlanksAs val="gap"/>
    <c:showDLblsOverMax val="0"/>
  </c:chart>
  <c:spPr>
    <a:solidFill>
      <a:schemeClr val="bg1"/>
    </a:solidFill>
    <a:ln w="9525" cap="flat" cmpd="sng" algn="ctr">
      <a:solidFill>
        <a:srgbClr val="8A3AB9"/>
      </a:solidFill>
      <a:prstDash val="solid"/>
      <a:round/>
    </a:ln>
    <a:effectLst/>
  </c:spPr>
  <c:txPr>
    <a:bodyPr/>
    <a:lstStyle/>
    <a:p>
      <a:pPr>
        <a:defRPr/>
      </a:pPr>
      <a:endParaRPr lang="fr-FR"/>
    </a:p>
  </c:txPr>
  <c:printSettings>
    <c:headerFooter/>
    <c:pageMargins b="0.75" l="0.7" r="0.7" t="0.75" header="0.3" footer="0.3"/>
    <c:pageSetup/>
  </c:printSettings>
</c:chartSpace>
</file>

<file path=xl/charts/chart2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spPr>
            <a:ln w="28575" cap="rnd">
              <a:solidFill>
                <a:schemeClr val="tx1"/>
              </a:solidFill>
              <a:round/>
            </a:ln>
            <a:effectLst/>
          </c:spPr>
          <c:marker>
            <c:symbol val="none"/>
          </c:marker>
          <c:cat>
            <c:numRef>
              <c:f>Ga!$B$4:$B$15</c:f>
              <c:numCache>
                <c:formatCode>mmm\-yy</c:formatCode>
                <c:ptCount val="12"/>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numCache>
            </c:numRef>
          </c:cat>
          <c:val>
            <c:numRef>
              <c:f>Ga!$C$4:$C$15</c:f>
              <c:numCache>
                <c:formatCode>#,##0</c:formatCode>
                <c:ptCount val="12"/>
                <c:pt idx="0">
                  <c:v>300</c:v>
                </c:pt>
                <c:pt idx="1">
                  <c:v>429</c:v>
                </c:pt>
                <c:pt idx="2">
                  <c:v>456</c:v>
                </c:pt>
              </c:numCache>
            </c:numRef>
          </c:val>
          <c:smooth val="0"/>
          <c:extLst>
            <c:ext xmlns:c16="http://schemas.microsoft.com/office/drawing/2014/chart" uri="{C3380CC4-5D6E-409C-BE32-E72D297353CC}">
              <c16:uniqueId val="{00000000-056F-4DCA-90BA-11ED14B72E4A}"/>
            </c:ext>
          </c:extLst>
        </c:ser>
        <c:dLbls>
          <c:showLegendKey val="0"/>
          <c:showVal val="0"/>
          <c:showCatName val="0"/>
          <c:showSerName val="0"/>
          <c:showPercent val="0"/>
          <c:showBubbleSize val="0"/>
        </c:dLbls>
        <c:smooth val="0"/>
        <c:axId val="357339264"/>
        <c:axId val="357339592"/>
      </c:lineChart>
      <c:dateAx>
        <c:axId val="357339264"/>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57339592"/>
        <c:crosses val="autoZero"/>
        <c:auto val="1"/>
        <c:lblOffset val="100"/>
        <c:baseTimeUnit val="months"/>
      </c:dateAx>
      <c:valAx>
        <c:axId val="3573395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57339264"/>
        <c:crosses val="autoZero"/>
        <c:crossBetween val="between"/>
      </c:valAx>
      <c:spPr>
        <a:noFill/>
        <a:ln>
          <a:noFill/>
        </a:ln>
        <a:effectLst/>
      </c:spPr>
    </c:plotArea>
    <c:plotVisOnly val="1"/>
    <c:dispBlanksAs val="gap"/>
    <c:showDLblsOverMax val="0"/>
  </c:chart>
  <c:spPr>
    <a:solidFill>
      <a:schemeClr val="bg1"/>
    </a:solidFill>
    <a:ln w="9525" cap="flat" cmpd="sng" algn="ctr">
      <a:solidFill>
        <a:srgbClr val="F47704"/>
      </a:solidFill>
      <a:round/>
    </a:ln>
    <a:effectLst/>
  </c:spPr>
  <c:txPr>
    <a:bodyPr/>
    <a:lstStyle/>
    <a:p>
      <a:pPr>
        <a:defRPr/>
      </a:pPr>
      <a:endParaRPr lang="fr-FR"/>
    </a:p>
  </c:txPr>
  <c:printSettings>
    <c:headerFooter/>
    <c:pageMargins b="0.75" l="0.7" r="0.7" t="0.75" header="0.3" footer="0.3"/>
    <c:pageSetup/>
  </c:printSettings>
</c:chartSpace>
</file>

<file path=xl/charts/chart2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Ga!$G$3</c:f>
              <c:strCache>
                <c:ptCount val="1"/>
                <c:pt idx="0">
                  <c:v>3. Taux de sesssions 
via les réseaux sociaux</c:v>
                </c:pt>
              </c:strCache>
            </c:strRef>
          </c:tx>
          <c:spPr>
            <a:ln w="28575" cap="rnd">
              <a:solidFill>
                <a:schemeClr val="tx1"/>
              </a:solidFill>
              <a:round/>
            </a:ln>
            <a:effectLst/>
          </c:spPr>
          <c:marker>
            <c:symbol val="none"/>
          </c:marker>
          <c:cat>
            <c:numRef>
              <c:f>Ga!$B$4:$B$15</c:f>
              <c:numCache>
                <c:formatCode>mmm\-yy</c:formatCode>
                <c:ptCount val="12"/>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numCache>
            </c:numRef>
          </c:cat>
          <c:val>
            <c:numRef>
              <c:f>Ga!$G$4:$G$15</c:f>
              <c:numCache>
                <c:formatCode>0.00%</c:formatCode>
                <c:ptCount val="12"/>
                <c:pt idx="0">
                  <c:v>0.81666666666666665</c:v>
                </c:pt>
                <c:pt idx="1">
                  <c:v>0.3752913752913753</c:v>
                </c:pt>
                <c:pt idx="2">
                  <c:v>0.94298245614035092</c:v>
                </c:pt>
                <c:pt idx="3">
                  <c:v>#N/A</c:v>
                </c:pt>
                <c:pt idx="4">
                  <c:v>#N/A</c:v>
                </c:pt>
                <c:pt idx="5">
                  <c:v>#N/A</c:v>
                </c:pt>
                <c:pt idx="6">
                  <c:v>#N/A</c:v>
                </c:pt>
                <c:pt idx="7">
                  <c:v>#N/A</c:v>
                </c:pt>
                <c:pt idx="8">
                  <c:v>#N/A</c:v>
                </c:pt>
                <c:pt idx="9">
                  <c:v>#N/A</c:v>
                </c:pt>
                <c:pt idx="10">
                  <c:v>#N/A</c:v>
                </c:pt>
                <c:pt idx="11">
                  <c:v>#N/A</c:v>
                </c:pt>
              </c:numCache>
            </c:numRef>
          </c:val>
          <c:smooth val="0"/>
          <c:extLst>
            <c:ext xmlns:c16="http://schemas.microsoft.com/office/drawing/2014/chart" uri="{C3380CC4-5D6E-409C-BE32-E72D297353CC}">
              <c16:uniqueId val="{00000000-88F3-44DD-AF78-B975065A9A18}"/>
            </c:ext>
          </c:extLst>
        </c:ser>
        <c:dLbls>
          <c:showLegendKey val="0"/>
          <c:showVal val="0"/>
          <c:showCatName val="0"/>
          <c:showSerName val="0"/>
          <c:showPercent val="0"/>
          <c:showBubbleSize val="0"/>
        </c:dLbls>
        <c:smooth val="0"/>
        <c:axId val="534540576"/>
        <c:axId val="379061008"/>
      </c:lineChart>
      <c:dateAx>
        <c:axId val="534540576"/>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79061008"/>
        <c:crosses val="autoZero"/>
        <c:auto val="1"/>
        <c:lblOffset val="100"/>
        <c:baseTimeUnit val="months"/>
      </c:dateAx>
      <c:valAx>
        <c:axId val="3790610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34540576"/>
        <c:crosses val="autoZero"/>
        <c:crossBetween val="between"/>
      </c:valAx>
      <c:spPr>
        <a:noFill/>
        <a:ln>
          <a:noFill/>
        </a:ln>
        <a:effectLst/>
      </c:spPr>
    </c:plotArea>
    <c:plotVisOnly val="1"/>
    <c:dispBlanksAs val="gap"/>
    <c:showDLblsOverMax val="0"/>
  </c:chart>
  <c:spPr>
    <a:solidFill>
      <a:schemeClr val="bg1"/>
    </a:solidFill>
    <a:ln w="9525" cap="flat" cmpd="sng" algn="ctr">
      <a:solidFill>
        <a:srgbClr val="F47704"/>
      </a:solidFill>
      <a:round/>
    </a:ln>
    <a:effectLst/>
  </c:spPr>
  <c:txPr>
    <a:bodyPr/>
    <a:lstStyle/>
    <a:p>
      <a:pPr>
        <a:defRPr/>
      </a:pPr>
      <a:endParaRPr lang="fr-FR"/>
    </a:p>
  </c:txPr>
  <c:printSettings>
    <c:headerFooter/>
    <c:pageMargins b="0.75" l="0.7" r="0.7" t="0.75" header="0.3" footer="0.3"/>
    <c:pageSetup/>
  </c:printSettings>
</c:chartSpace>
</file>

<file path=xl/charts/chart2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spPr>
            <a:ln w="28575" cap="rnd">
              <a:solidFill>
                <a:schemeClr val="tx1"/>
              </a:solidFill>
              <a:round/>
            </a:ln>
            <a:effectLst/>
          </c:spPr>
          <c:marker>
            <c:symbol val="none"/>
          </c:marker>
          <c:cat>
            <c:numRef>
              <c:f>Ga!$B$4:$B$15</c:f>
              <c:numCache>
                <c:formatCode>mmm\-yy</c:formatCode>
                <c:ptCount val="12"/>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numCache>
            </c:numRef>
          </c:cat>
          <c:val>
            <c:numRef>
              <c:f>Ga!$I$4:$I$15</c:f>
              <c:numCache>
                <c:formatCode>0.00%</c:formatCode>
                <c:ptCount val="12"/>
                <c:pt idx="0">
                  <c:v>0.78600000000000003</c:v>
                </c:pt>
                <c:pt idx="1">
                  <c:v>0.86250000000000004</c:v>
                </c:pt>
                <c:pt idx="2">
                  <c:v>0.76</c:v>
                </c:pt>
              </c:numCache>
            </c:numRef>
          </c:val>
          <c:smooth val="0"/>
          <c:extLst>
            <c:ext xmlns:c16="http://schemas.microsoft.com/office/drawing/2014/chart" uri="{C3380CC4-5D6E-409C-BE32-E72D297353CC}">
              <c16:uniqueId val="{00000000-CE42-4C10-B0BB-3A53E249374B}"/>
            </c:ext>
          </c:extLst>
        </c:ser>
        <c:dLbls>
          <c:showLegendKey val="0"/>
          <c:showVal val="0"/>
          <c:showCatName val="0"/>
          <c:showSerName val="0"/>
          <c:showPercent val="0"/>
          <c:showBubbleSize val="0"/>
        </c:dLbls>
        <c:smooth val="0"/>
        <c:axId val="534540576"/>
        <c:axId val="379061008"/>
      </c:lineChart>
      <c:dateAx>
        <c:axId val="534540576"/>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79061008"/>
        <c:crosses val="autoZero"/>
        <c:auto val="1"/>
        <c:lblOffset val="100"/>
        <c:baseTimeUnit val="months"/>
      </c:dateAx>
      <c:valAx>
        <c:axId val="3790610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34540576"/>
        <c:crosses val="autoZero"/>
        <c:crossBetween val="between"/>
      </c:valAx>
      <c:spPr>
        <a:noFill/>
        <a:ln>
          <a:noFill/>
        </a:ln>
        <a:effectLst/>
      </c:spPr>
    </c:plotArea>
    <c:plotVisOnly val="1"/>
    <c:dispBlanksAs val="gap"/>
    <c:showDLblsOverMax val="0"/>
  </c:chart>
  <c:spPr>
    <a:solidFill>
      <a:schemeClr val="bg1"/>
    </a:solidFill>
    <a:ln w="9525" cap="flat" cmpd="sng" algn="ctr">
      <a:solidFill>
        <a:srgbClr val="F47704"/>
      </a:solidFill>
      <a:round/>
    </a:ln>
    <a:effectLst/>
  </c:spPr>
  <c:txPr>
    <a:bodyPr/>
    <a:lstStyle/>
    <a:p>
      <a:pPr>
        <a:defRPr/>
      </a:pPr>
      <a:endParaRPr lang="fr-FR"/>
    </a:p>
  </c:txPr>
  <c:printSettings>
    <c:headerFooter/>
    <c:pageMargins b="0.75" l="0.7" r="0.7" t="0.75" header="0.3" footer="0.3"/>
    <c:pageSetup/>
  </c:printSettings>
</c:chartSpace>
</file>

<file path=xl/charts/chart2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spPr>
            <a:ln w="28575" cap="rnd">
              <a:solidFill>
                <a:schemeClr val="tx1"/>
              </a:solidFill>
              <a:round/>
            </a:ln>
            <a:effectLst/>
          </c:spPr>
          <c:marker>
            <c:symbol val="none"/>
          </c:marker>
          <c:cat>
            <c:numRef>
              <c:f>Ga!$B$4:$B$15</c:f>
              <c:numCache>
                <c:formatCode>mmm\-yy</c:formatCode>
                <c:ptCount val="12"/>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numCache>
            </c:numRef>
          </c:cat>
          <c:val>
            <c:numRef>
              <c:f>Ga!$K$4:$K$15</c:f>
              <c:numCache>
                <c:formatCode>0.00%</c:formatCode>
                <c:ptCount val="12"/>
                <c:pt idx="0">
                  <c:v>0.80900000000000005</c:v>
                </c:pt>
                <c:pt idx="1">
                  <c:v>0.90059999999999996</c:v>
                </c:pt>
                <c:pt idx="2">
                  <c:v>0.85599999999999998</c:v>
                </c:pt>
              </c:numCache>
            </c:numRef>
          </c:val>
          <c:smooth val="0"/>
          <c:extLst>
            <c:ext xmlns:c16="http://schemas.microsoft.com/office/drawing/2014/chart" uri="{C3380CC4-5D6E-409C-BE32-E72D297353CC}">
              <c16:uniqueId val="{00000000-1936-4B66-A55B-30EB2DAA904A}"/>
            </c:ext>
          </c:extLst>
        </c:ser>
        <c:dLbls>
          <c:showLegendKey val="0"/>
          <c:showVal val="0"/>
          <c:showCatName val="0"/>
          <c:showSerName val="0"/>
          <c:showPercent val="0"/>
          <c:showBubbleSize val="0"/>
        </c:dLbls>
        <c:smooth val="0"/>
        <c:axId val="601411336"/>
        <c:axId val="601405432"/>
      </c:lineChart>
      <c:dateAx>
        <c:axId val="601411336"/>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1405432"/>
        <c:crosses val="autoZero"/>
        <c:auto val="1"/>
        <c:lblOffset val="100"/>
        <c:baseTimeUnit val="months"/>
      </c:dateAx>
      <c:valAx>
        <c:axId val="60140543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1411336"/>
        <c:crosses val="autoZero"/>
        <c:crossBetween val="between"/>
      </c:valAx>
      <c:spPr>
        <a:noFill/>
        <a:ln>
          <a:noFill/>
        </a:ln>
        <a:effectLst/>
      </c:spPr>
    </c:plotArea>
    <c:plotVisOnly val="1"/>
    <c:dispBlanksAs val="gap"/>
    <c:showDLblsOverMax val="0"/>
  </c:chart>
  <c:spPr>
    <a:solidFill>
      <a:schemeClr val="bg1"/>
    </a:solidFill>
    <a:ln w="9525" cap="flat" cmpd="sng" algn="ctr">
      <a:solidFill>
        <a:srgbClr val="F47704"/>
      </a:solidFill>
      <a:round/>
    </a:ln>
    <a:effectLst/>
  </c:spPr>
  <c:txPr>
    <a:bodyPr/>
    <a:lstStyle/>
    <a:p>
      <a:pPr>
        <a:defRPr/>
      </a:pPr>
      <a:endParaRPr lang="fr-FR"/>
    </a:p>
  </c:txPr>
  <c:printSettings>
    <c:headerFooter/>
    <c:pageMargins b="0.75" l="0.7" r="0.7" t="0.75" header="0.3" footer="0.3"/>
    <c:pageSetup/>
  </c:printSettings>
</c:chartSpace>
</file>

<file path=xl/charts/chart2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Ga!$Q$3</c:f>
              <c:strCache>
                <c:ptCount val="1"/>
                <c:pt idx="0">
                  <c:v>8.  Taux de conversions 
via les réseaux sociaux</c:v>
                </c:pt>
              </c:strCache>
            </c:strRef>
          </c:tx>
          <c:spPr>
            <a:ln w="28575" cap="rnd">
              <a:solidFill>
                <a:schemeClr val="tx1"/>
              </a:solidFill>
              <a:round/>
            </a:ln>
            <a:effectLst/>
          </c:spPr>
          <c:marker>
            <c:symbol val="none"/>
          </c:marker>
          <c:cat>
            <c:numRef>
              <c:f>Ga!$B$4:$B$15</c:f>
              <c:numCache>
                <c:formatCode>mmm\-yy</c:formatCode>
                <c:ptCount val="12"/>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numCache>
            </c:numRef>
          </c:cat>
          <c:val>
            <c:numRef>
              <c:f>Ga!$Q$4:$Q$15</c:f>
              <c:numCache>
                <c:formatCode>0.00%</c:formatCode>
                <c:ptCount val="12"/>
                <c:pt idx="0">
                  <c:v>0.18367346938775511</c:v>
                </c:pt>
                <c:pt idx="1">
                  <c:v>0.20792079207920791</c:v>
                </c:pt>
                <c:pt idx="2">
                  <c:v>0.6472491909385113</c:v>
                </c:pt>
                <c:pt idx="3">
                  <c:v>#N/A</c:v>
                </c:pt>
                <c:pt idx="4">
                  <c:v>#N/A</c:v>
                </c:pt>
                <c:pt idx="5">
                  <c:v>#N/A</c:v>
                </c:pt>
                <c:pt idx="6">
                  <c:v>#N/A</c:v>
                </c:pt>
                <c:pt idx="7">
                  <c:v>#N/A</c:v>
                </c:pt>
                <c:pt idx="8">
                  <c:v>#N/A</c:v>
                </c:pt>
                <c:pt idx="9">
                  <c:v>#N/A</c:v>
                </c:pt>
                <c:pt idx="10">
                  <c:v>#N/A</c:v>
                </c:pt>
                <c:pt idx="11">
                  <c:v>#N/A</c:v>
                </c:pt>
              </c:numCache>
            </c:numRef>
          </c:val>
          <c:smooth val="0"/>
          <c:extLst>
            <c:ext xmlns:c16="http://schemas.microsoft.com/office/drawing/2014/chart" uri="{C3380CC4-5D6E-409C-BE32-E72D297353CC}">
              <c16:uniqueId val="{00000000-3426-408C-872A-F6B99694A4DF}"/>
            </c:ext>
          </c:extLst>
        </c:ser>
        <c:dLbls>
          <c:showLegendKey val="0"/>
          <c:showVal val="0"/>
          <c:showCatName val="0"/>
          <c:showSerName val="0"/>
          <c:showPercent val="0"/>
          <c:showBubbleSize val="0"/>
        </c:dLbls>
        <c:smooth val="0"/>
        <c:axId val="534540576"/>
        <c:axId val="379061008"/>
      </c:lineChart>
      <c:dateAx>
        <c:axId val="534540576"/>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79061008"/>
        <c:crosses val="autoZero"/>
        <c:auto val="1"/>
        <c:lblOffset val="100"/>
        <c:baseTimeUnit val="months"/>
      </c:dateAx>
      <c:valAx>
        <c:axId val="3790610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34540576"/>
        <c:crosses val="autoZero"/>
        <c:crossBetween val="between"/>
      </c:valAx>
      <c:spPr>
        <a:noFill/>
        <a:ln>
          <a:noFill/>
        </a:ln>
        <a:effectLst/>
      </c:spPr>
    </c:plotArea>
    <c:plotVisOnly val="1"/>
    <c:dispBlanksAs val="gap"/>
    <c:showDLblsOverMax val="0"/>
  </c:chart>
  <c:spPr>
    <a:solidFill>
      <a:schemeClr val="bg1"/>
    </a:solidFill>
    <a:ln w="9525" cap="flat" cmpd="sng" algn="ctr">
      <a:solidFill>
        <a:srgbClr val="F47704"/>
      </a:solidFill>
      <a:round/>
    </a:ln>
    <a:effectLst/>
  </c:spPr>
  <c:txPr>
    <a:bodyPr/>
    <a:lstStyle/>
    <a:p>
      <a:pPr>
        <a:defRPr/>
      </a:pPr>
      <a:endParaRPr lang="fr-FR"/>
    </a:p>
  </c:txPr>
  <c:printSettings>
    <c:headerFooter/>
    <c:pageMargins b="0.75" l="0.7" r="0.7" t="0.75" header="0.3" footer="0.3"/>
    <c:pageSetup/>
  </c:printSettings>
</c:chartSpace>
</file>

<file path=xl/charts/chart2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Tw!$C$3</c:f>
              <c:strCache>
                <c:ptCount val="1"/>
                <c:pt idx="0">
                  <c:v>1. Nombre d'abonnés 
(à la fin de la période)</c:v>
                </c:pt>
              </c:strCache>
            </c:strRef>
          </c:tx>
          <c:spPr>
            <a:ln w="28575" cap="rnd">
              <a:solidFill>
                <a:schemeClr val="tx1"/>
              </a:solidFill>
              <a:round/>
            </a:ln>
            <a:effectLst/>
          </c:spPr>
          <c:marker>
            <c:symbol val="none"/>
          </c:marker>
          <c:cat>
            <c:numRef>
              <c:f>Tw!$B$4:$B$15</c:f>
              <c:numCache>
                <c:formatCode>mmm\-yy</c:formatCode>
                <c:ptCount val="12"/>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numCache>
            </c:numRef>
          </c:cat>
          <c:val>
            <c:numRef>
              <c:f>Tw!$C$4:$C$15</c:f>
              <c:numCache>
                <c:formatCode>#,##0</c:formatCode>
                <c:ptCount val="12"/>
                <c:pt idx="0">
                  <c:v>340</c:v>
                </c:pt>
                <c:pt idx="1">
                  <c:v>405</c:v>
                </c:pt>
                <c:pt idx="2">
                  <c:v>487</c:v>
                </c:pt>
              </c:numCache>
            </c:numRef>
          </c:val>
          <c:smooth val="0"/>
          <c:extLst>
            <c:ext xmlns:c16="http://schemas.microsoft.com/office/drawing/2014/chart" uri="{C3380CC4-5D6E-409C-BE32-E72D297353CC}">
              <c16:uniqueId val="{00000000-97A5-4C00-8BCA-E2B9B4521732}"/>
            </c:ext>
          </c:extLst>
        </c:ser>
        <c:dLbls>
          <c:showLegendKey val="0"/>
          <c:showVal val="0"/>
          <c:showCatName val="0"/>
          <c:showSerName val="0"/>
          <c:showPercent val="0"/>
          <c:showBubbleSize val="0"/>
        </c:dLbls>
        <c:smooth val="0"/>
        <c:axId val="357339264"/>
        <c:axId val="357339592"/>
      </c:lineChart>
      <c:dateAx>
        <c:axId val="357339264"/>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57339592"/>
        <c:crosses val="autoZero"/>
        <c:auto val="1"/>
        <c:lblOffset val="100"/>
        <c:baseTimeUnit val="months"/>
      </c:dateAx>
      <c:valAx>
        <c:axId val="3573395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57339264"/>
        <c:crosses val="autoZero"/>
        <c:crossBetween val="between"/>
      </c:valAx>
      <c:spPr>
        <a:noFill/>
        <a:ln>
          <a:noFill/>
        </a:ln>
        <a:effectLst/>
      </c:spPr>
    </c:plotArea>
    <c:plotVisOnly val="1"/>
    <c:dispBlanksAs val="gap"/>
    <c:showDLblsOverMax val="0"/>
  </c:chart>
  <c:spPr>
    <a:solidFill>
      <a:schemeClr val="bg1"/>
    </a:solidFill>
    <a:ln w="9525" cap="flat" cmpd="sng" algn="ctr">
      <a:solidFill>
        <a:srgbClr val="00ACED"/>
      </a:solidFill>
      <a:round/>
    </a:ln>
    <a:effectLst/>
  </c:spPr>
  <c:txPr>
    <a:bodyPr/>
    <a:lstStyle/>
    <a:p>
      <a:pPr>
        <a:defRPr/>
      </a:pPr>
      <a:endParaRPr lang="fr-FR"/>
    </a:p>
  </c:txPr>
  <c:printSettings>
    <c:headerFooter/>
    <c:pageMargins b="0.75" l="0.7" r="0.7" t="0.75" header="0.3" footer="0.3"/>
    <c:pageSetup/>
  </c:printSettings>
</c:chartSpace>
</file>

<file path=xl/charts/chart2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Tw!$E$3</c:f>
              <c:strCache>
                <c:ptCount val="1"/>
                <c:pt idx="0">
                  <c:v>2. Visites du profil </c:v>
                </c:pt>
              </c:strCache>
            </c:strRef>
          </c:tx>
          <c:spPr>
            <a:ln w="28575" cap="rnd">
              <a:solidFill>
                <a:schemeClr val="tx1"/>
              </a:solidFill>
              <a:round/>
            </a:ln>
            <a:effectLst/>
          </c:spPr>
          <c:marker>
            <c:symbol val="none"/>
          </c:marker>
          <c:cat>
            <c:numRef>
              <c:f>Tw!$B$4:$B$15</c:f>
              <c:numCache>
                <c:formatCode>mmm\-yy</c:formatCode>
                <c:ptCount val="12"/>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numCache>
            </c:numRef>
          </c:cat>
          <c:val>
            <c:numRef>
              <c:f>Tw!$E$4:$E$15</c:f>
              <c:numCache>
                <c:formatCode>#,##0</c:formatCode>
                <c:ptCount val="12"/>
                <c:pt idx="0">
                  <c:v>65</c:v>
                </c:pt>
                <c:pt idx="1">
                  <c:v>24</c:v>
                </c:pt>
                <c:pt idx="2">
                  <c:v>72</c:v>
                </c:pt>
              </c:numCache>
            </c:numRef>
          </c:val>
          <c:smooth val="0"/>
          <c:extLst>
            <c:ext xmlns:c16="http://schemas.microsoft.com/office/drawing/2014/chart" uri="{C3380CC4-5D6E-409C-BE32-E72D297353CC}">
              <c16:uniqueId val="{00000000-422F-4A21-B2C8-FCD25D143706}"/>
            </c:ext>
          </c:extLst>
        </c:ser>
        <c:dLbls>
          <c:showLegendKey val="0"/>
          <c:showVal val="0"/>
          <c:showCatName val="0"/>
          <c:showSerName val="0"/>
          <c:showPercent val="0"/>
          <c:showBubbleSize val="0"/>
        </c:dLbls>
        <c:smooth val="0"/>
        <c:axId val="604614104"/>
        <c:axId val="604610496"/>
      </c:lineChart>
      <c:dateAx>
        <c:axId val="604614104"/>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4610496"/>
        <c:crosses val="autoZero"/>
        <c:auto val="1"/>
        <c:lblOffset val="100"/>
        <c:baseTimeUnit val="months"/>
      </c:dateAx>
      <c:valAx>
        <c:axId val="60461049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4614104"/>
        <c:crosses val="autoZero"/>
        <c:crossBetween val="between"/>
      </c:valAx>
      <c:spPr>
        <a:noFill/>
        <a:ln>
          <a:noFill/>
        </a:ln>
        <a:effectLst/>
      </c:spPr>
    </c:plotArea>
    <c:plotVisOnly val="1"/>
    <c:dispBlanksAs val="gap"/>
    <c:showDLblsOverMax val="0"/>
  </c:chart>
  <c:spPr>
    <a:solidFill>
      <a:schemeClr val="bg1"/>
    </a:solidFill>
    <a:ln w="9525" cap="flat" cmpd="sng" algn="ctr">
      <a:solidFill>
        <a:srgbClr val="00ACED"/>
      </a:solidFill>
      <a:round/>
    </a:ln>
    <a:effectLst/>
  </c:spPr>
  <c:txPr>
    <a:bodyPr/>
    <a:lstStyle/>
    <a:p>
      <a:pPr>
        <a:defRPr/>
      </a:pPr>
      <a:endParaRPr lang="fr-FR"/>
    </a:p>
  </c:txPr>
  <c:printSettings>
    <c:headerFooter/>
    <c:pageMargins b="0.75" l="0.7" r="0.7" t="0.75" header="0.3" footer="0.3"/>
    <c:pageSetup/>
  </c:printSettings>
</c:chartSpace>
</file>

<file path=xl/charts/chart2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Tw!$G$3</c:f>
              <c:strCache>
                <c:ptCount val="1"/>
                <c:pt idx="0">
                  <c:v>3. Nombre de tweets</c:v>
                </c:pt>
              </c:strCache>
            </c:strRef>
          </c:tx>
          <c:spPr>
            <a:ln w="28575" cap="rnd">
              <a:solidFill>
                <a:schemeClr val="tx1"/>
              </a:solidFill>
              <a:round/>
            </a:ln>
            <a:effectLst/>
          </c:spPr>
          <c:marker>
            <c:symbol val="none"/>
          </c:marker>
          <c:cat>
            <c:numRef>
              <c:f>Tw!$B$4:$B$15</c:f>
              <c:numCache>
                <c:formatCode>mmm\-yy</c:formatCode>
                <c:ptCount val="12"/>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numCache>
            </c:numRef>
          </c:cat>
          <c:val>
            <c:numRef>
              <c:f>Tw!$G$4:$G$15</c:f>
              <c:numCache>
                <c:formatCode>#,##0</c:formatCode>
                <c:ptCount val="12"/>
                <c:pt idx="0">
                  <c:v>18</c:v>
                </c:pt>
                <c:pt idx="1">
                  <c:v>12</c:v>
                </c:pt>
                <c:pt idx="2">
                  <c:v>21</c:v>
                </c:pt>
              </c:numCache>
            </c:numRef>
          </c:val>
          <c:smooth val="0"/>
          <c:extLst>
            <c:ext xmlns:c16="http://schemas.microsoft.com/office/drawing/2014/chart" uri="{C3380CC4-5D6E-409C-BE32-E72D297353CC}">
              <c16:uniqueId val="{00000000-2C52-47F7-AEF9-652F2A0BEEC1}"/>
            </c:ext>
          </c:extLst>
        </c:ser>
        <c:dLbls>
          <c:showLegendKey val="0"/>
          <c:showVal val="0"/>
          <c:showCatName val="0"/>
          <c:showSerName val="0"/>
          <c:showPercent val="0"/>
          <c:showBubbleSize val="0"/>
        </c:dLbls>
        <c:smooth val="0"/>
        <c:axId val="357335984"/>
        <c:axId val="357337624"/>
      </c:lineChart>
      <c:dateAx>
        <c:axId val="357335984"/>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57337624"/>
        <c:crosses val="autoZero"/>
        <c:auto val="1"/>
        <c:lblOffset val="100"/>
        <c:baseTimeUnit val="months"/>
      </c:dateAx>
      <c:valAx>
        <c:axId val="35733762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57335984"/>
        <c:crosses val="autoZero"/>
        <c:crossBetween val="between"/>
      </c:valAx>
      <c:spPr>
        <a:noFill/>
        <a:ln>
          <a:noFill/>
        </a:ln>
        <a:effectLst/>
      </c:spPr>
    </c:plotArea>
    <c:plotVisOnly val="1"/>
    <c:dispBlanksAs val="gap"/>
    <c:showDLblsOverMax val="0"/>
  </c:chart>
  <c:spPr>
    <a:solidFill>
      <a:schemeClr val="bg1"/>
    </a:solidFill>
    <a:ln w="9525" cap="flat" cmpd="sng" algn="ctr">
      <a:solidFill>
        <a:srgbClr val="00ACED"/>
      </a:solidFill>
      <a:round/>
    </a:ln>
    <a:effectLst/>
  </c:spPr>
  <c:txPr>
    <a:bodyPr/>
    <a:lstStyle/>
    <a:p>
      <a:pPr>
        <a:defRPr/>
      </a:pPr>
      <a:endParaRPr lang="fr-FR"/>
    </a:p>
  </c:txPr>
  <c:printSettings>
    <c:headerFooter/>
    <c:pageMargins b="0.75" l="0.7" r="0.7" t="0.75" header="0.3" footer="0.3"/>
    <c:pageSetup/>
  </c:printSettings>
</c:chartSpace>
</file>

<file path=xl/charts/chart2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Tw!$I$3</c:f>
              <c:strCache>
                <c:ptCount val="1"/>
                <c:pt idx="0">
                  <c:v>4. Nombre d'impressions</c:v>
                </c:pt>
              </c:strCache>
            </c:strRef>
          </c:tx>
          <c:spPr>
            <a:ln w="28575" cap="rnd">
              <a:solidFill>
                <a:schemeClr val="tx1"/>
              </a:solidFill>
              <a:round/>
            </a:ln>
            <a:effectLst/>
          </c:spPr>
          <c:marker>
            <c:symbol val="none"/>
          </c:marker>
          <c:cat>
            <c:numRef>
              <c:f>Tw!$B$4:$B$15</c:f>
              <c:numCache>
                <c:formatCode>mmm\-yy</c:formatCode>
                <c:ptCount val="12"/>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numCache>
            </c:numRef>
          </c:cat>
          <c:val>
            <c:numRef>
              <c:f>Tw!$I$4:$I$15</c:f>
              <c:numCache>
                <c:formatCode>#,##0</c:formatCode>
                <c:ptCount val="12"/>
                <c:pt idx="0">
                  <c:v>4500</c:v>
                </c:pt>
                <c:pt idx="1">
                  <c:v>3800</c:v>
                </c:pt>
                <c:pt idx="2">
                  <c:v>10006</c:v>
                </c:pt>
              </c:numCache>
            </c:numRef>
          </c:val>
          <c:smooth val="0"/>
          <c:extLst>
            <c:ext xmlns:c16="http://schemas.microsoft.com/office/drawing/2014/chart" uri="{C3380CC4-5D6E-409C-BE32-E72D297353CC}">
              <c16:uniqueId val="{00000000-2D9A-49AA-ACB2-2EAE86692D81}"/>
            </c:ext>
          </c:extLst>
        </c:ser>
        <c:dLbls>
          <c:showLegendKey val="0"/>
          <c:showVal val="0"/>
          <c:showCatName val="0"/>
          <c:showSerName val="0"/>
          <c:showPercent val="0"/>
          <c:showBubbleSize val="0"/>
        </c:dLbls>
        <c:smooth val="0"/>
        <c:axId val="605044936"/>
        <c:axId val="605044280"/>
      </c:lineChart>
      <c:dateAx>
        <c:axId val="605044936"/>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5044280"/>
        <c:crosses val="autoZero"/>
        <c:auto val="1"/>
        <c:lblOffset val="100"/>
        <c:baseTimeUnit val="months"/>
      </c:dateAx>
      <c:valAx>
        <c:axId val="60504428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5044936"/>
        <c:crosses val="autoZero"/>
        <c:crossBetween val="between"/>
      </c:valAx>
      <c:spPr>
        <a:noFill/>
        <a:ln>
          <a:noFill/>
        </a:ln>
        <a:effectLst/>
      </c:spPr>
    </c:plotArea>
    <c:plotVisOnly val="1"/>
    <c:dispBlanksAs val="gap"/>
    <c:showDLblsOverMax val="0"/>
  </c:chart>
  <c:spPr>
    <a:solidFill>
      <a:schemeClr val="bg1"/>
    </a:solidFill>
    <a:ln w="9525" cap="flat" cmpd="sng" algn="ctr">
      <a:solidFill>
        <a:srgbClr val="00ACED"/>
      </a:solidFill>
      <a:round/>
    </a:ln>
    <a:effectLst/>
  </c:spPr>
  <c:txPr>
    <a:bodyPr/>
    <a:lstStyle/>
    <a:p>
      <a:pPr>
        <a:defRPr/>
      </a:pPr>
      <a:endParaRPr lang="fr-FR"/>
    </a:p>
  </c:txPr>
  <c:printSettings>
    <c:headerFooter/>
    <c:pageMargins b="0.75" l="0.7" r="0.7" t="0.75" header="0.3" footer="0.3"/>
    <c:pageSetup/>
  </c:printSettings>
</c:chartSpace>
</file>

<file path=xl/charts/chart2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Tw!$U$3</c:f>
              <c:strCache>
                <c:ptCount val="1"/>
                <c:pt idx="0">
                  <c:v>10. Vues de vidéos </c:v>
                </c:pt>
              </c:strCache>
            </c:strRef>
          </c:tx>
          <c:spPr>
            <a:ln w="28575" cap="rnd">
              <a:solidFill>
                <a:schemeClr val="tx1"/>
              </a:solidFill>
              <a:round/>
            </a:ln>
            <a:effectLst/>
          </c:spPr>
          <c:marker>
            <c:symbol val="none"/>
          </c:marker>
          <c:cat>
            <c:numRef>
              <c:f>Tw!$B$4:$B$15</c:f>
              <c:numCache>
                <c:formatCode>mmm\-yy</c:formatCode>
                <c:ptCount val="12"/>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numCache>
            </c:numRef>
          </c:cat>
          <c:val>
            <c:numRef>
              <c:f>Tw!$U$4:$U$15</c:f>
              <c:numCache>
                <c:formatCode>#,##0</c:formatCode>
                <c:ptCount val="12"/>
                <c:pt idx="0">
                  <c:v>4</c:v>
                </c:pt>
                <c:pt idx="1">
                  <c:v>6</c:v>
                </c:pt>
                <c:pt idx="2">
                  <c:v>2</c:v>
                </c:pt>
              </c:numCache>
            </c:numRef>
          </c:val>
          <c:smooth val="0"/>
          <c:extLst>
            <c:ext xmlns:c16="http://schemas.microsoft.com/office/drawing/2014/chart" uri="{C3380CC4-5D6E-409C-BE32-E72D297353CC}">
              <c16:uniqueId val="{00000000-D556-4A23-B959-A1F9F101230B}"/>
            </c:ext>
          </c:extLst>
        </c:ser>
        <c:dLbls>
          <c:showLegendKey val="0"/>
          <c:showVal val="0"/>
          <c:showCatName val="0"/>
          <c:showSerName val="0"/>
          <c:showPercent val="0"/>
          <c:showBubbleSize val="0"/>
        </c:dLbls>
        <c:smooth val="0"/>
        <c:axId val="604614104"/>
        <c:axId val="604610496"/>
      </c:lineChart>
      <c:dateAx>
        <c:axId val="604614104"/>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4610496"/>
        <c:crosses val="autoZero"/>
        <c:auto val="1"/>
        <c:lblOffset val="100"/>
        <c:baseTimeUnit val="months"/>
      </c:dateAx>
      <c:valAx>
        <c:axId val="60461049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4614104"/>
        <c:crosses val="autoZero"/>
        <c:crossBetween val="between"/>
      </c:valAx>
      <c:spPr>
        <a:noFill/>
        <a:ln>
          <a:noFill/>
        </a:ln>
        <a:effectLst/>
      </c:spPr>
    </c:plotArea>
    <c:plotVisOnly val="1"/>
    <c:dispBlanksAs val="gap"/>
    <c:showDLblsOverMax val="0"/>
  </c:chart>
  <c:spPr>
    <a:solidFill>
      <a:schemeClr val="bg1"/>
    </a:solidFill>
    <a:ln w="9525" cap="flat" cmpd="sng" algn="ctr">
      <a:solidFill>
        <a:srgbClr val="00ACED"/>
      </a:solidFill>
      <a:round/>
    </a:ln>
    <a:effectLst/>
  </c:spPr>
  <c:txPr>
    <a:bodyPr/>
    <a:lstStyle/>
    <a:p>
      <a:pPr>
        <a:defRPr/>
      </a:pPr>
      <a:endParaRPr lang="fr-FR"/>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lineChart>
        <c:grouping val="standard"/>
        <c:varyColors val="0"/>
        <c:ser>
          <c:idx val="1"/>
          <c:order val="0"/>
          <c:spPr>
            <a:ln w="28575" cap="rnd" cmpd="sng" algn="ctr">
              <a:solidFill>
                <a:schemeClr val="tx1"/>
              </a:solidFill>
              <a:prstDash val="solid"/>
              <a:round/>
            </a:ln>
            <a:effectLst/>
          </c:spPr>
          <c:marker>
            <c:symbol val="none"/>
          </c:marker>
          <c:cat>
            <c:numRef>
              <c:f>In!$B$4:$B$15</c:f>
              <c:numCache>
                <c:formatCode>mmm\-yy</c:formatCode>
                <c:ptCount val="12"/>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numCache>
            </c:numRef>
          </c:cat>
          <c:val>
            <c:numRef>
              <c:f>In!$U$4:$U$15</c:f>
              <c:numCache>
                <c:formatCode>0</c:formatCode>
                <c:ptCount val="12"/>
                <c:pt idx="0">
                  <c:v>0</c:v>
                </c:pt>
                <c:pt idx="1">
                  <c:v>1</c:v>
                </c:pt>
                <c:pt idx="2">
                  <c:v>1</c:v>
                </c:pt>
              </c:numCache>
            </c:numRef>
          </c:val>
          <c:smooth val="0"/>
          <c:extLst>
            <c:ext xmlns:c16="http://schemas.microsoft.com/office/drawing/2014/chart" uri="{C3380CC4-5D6E-409C-BE32-E72D297353CC}">
              <c16:uniqueId val="{00000000-09DF-45C0-94B6-E5C678E5D4BD}"/>
            </c:ext>
          </c:extLst>
        </c:ser>
        <c:dLbls>
          <c:showLegendKey val="0"/>
          <c:showVal val="0"/>
          <c:showCatName val="0"/>
          <c:showSerName val="0"/>
          <c:showPercent val="0"/>
          <c:showBubbleSize val="0"/>
        </c:dLbls>
        <c:smooth val="0"/>
        <c:axId val="601318432"/>
        <c:axId val="601315480"/>
      </c:lineChart>
      <c:dateAx>
        <c:axId val="601318432"/>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prstDash val="solid"/>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1315480"/>
        <c:crosses val="autoZero"/>
        <c:auto val="1"/>
        <c:lblOffset val="100"/>
        <c:baseTimeUnit val="months"/>
      </c:dateAx>
      <c:valAx>
        <c:axId val="601315480"/>
        <c:scaling>
          <c:orientation val="minMax"/>
        </c:scaling>
        <c:delete val="0"/>
        <c:axPos val="l"/>
        <c:majorGridlines>
          <c:spPr>
            <a:ln w="9525" cap="flat" cmpd="sng" algn="ctr">
              <a:solidFill>
                <a:schemeClr val="tx1">
                  <a:lumMod val="15000"/>
                  <a:lumOff val="85000"/>
                </a:schemeClr>
              </a:solidFill>
              <a:prstDash val="solid"/>
              <a:round/>
            </a:ln>
            <a:effectLst/>
          </c:spPr>
        </c:majorGridlines>
        <c:numFmt formatCode="0"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1318432"/>
        <c:crosses val="autoZero"/>
        <c:crossBetween val="between"/>
      </c:valAx>
      <c:spPr>
        <a:solidFill>
          <a:schemeClr val="bg1"/>
        </a:solidFill>
        <a:ln>
          <a:noFill/>
        </a:ln>
        <a:effectLst/>
      </c:spPr>
    </c:plotArea>
    <c:plotVisOnly val="1"/>
    <c:dispBlanksAs val="gap"/>
    <c:showDLblsOverMax val="0"/>
  </c:chart>
  <c:spPr>
    <a:solidFill>
      <a:schemeClr val="bg1"/>
    </a:solidFill>
    <a:ln w="9525" cap="flat" cmpd="sng" algn="ctr">
      <a:solidFill>
        <a:srgbClr val="8A3AB9"/>
      </a:solidFill>
      <a:prstDash val="solid"/>
      <a:round/>
    </a:ln>
    <a:effectLst/>
  </c:spPr>
  <c:txPr>
    <a:bodyPr/>
    <a:lstStyle/>
    <a:p>
      <a:pPr>
        <a:defRPr/>
      </a:pPr>
      <a:endParaRPr lang="fr-FR"/>
    </a:p>
  </c:txPr>
  <c:printSettings>
    <c:headerFooter/>
    <c:pageMargins b="0.75" l="0.7" r="0.7" t="0.75" header="0.3" footer="0.3"/>
    <c:pageSetup/>
  </c:printSettings>
</c:chartSpace>
</file>

<file path=xl/charts/chart2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Tw!$K$3</c:f>
              <c:strCache>
                <c:ptCount val="1"/>
                <c:pt idx="0">
                  <c:v>5. Nombre de clics</c:v>
                </c:pt>
              </c:strCache>
            </c:strRef>
          </c:tx>
          <c:spPr>
            <a:ln w="28575" cap="rnd">
              <a:solidFill>
                <a:schemeClr val="tx1"/>
              </a:solidFill>
              <a:round/>
            </a:ln>
            <a:effectLst/>
          </c:spPr>
          <c:marker>
            <c:symbol val="none"/>
          </c:marker>
          <c:cat>
            <c:numRef>
              <c:f>Tw!$B$4:$B$15</c:f>
              <c:numCache>
                <c:formatCode>mmm\-yy</c:formatCode>
                <c:ptCount val="12"/>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numCache>
            </c:numRef>
          </c:cat>
          <c:val>
            <c:numRef>
              <c:f>Tw!$K$4:$K$15</c:f>
              <c:numCache>
                <c:formatCode>#,##0</c:formatCode>
                <c:ptCount val="12"/>
                <c:pt idx="0">
                  <c:v>12</c:v>
                </c:pt>
                <c:pt idx="1">
                  <c:v>34</c:v>
                </c:pt>
                <c:pt idx="2">
                  <c:v>56</c:v>
                </c:pt>
              </c:numCache>
            </c:numRef>
          </c:val>
          <c:smooth val="0"/>
          <c:extLst>
            <c:ext xmlns:c16="http://schemas.microsoft.com/office/drawing/2014/chart" uri="{C3380CC4-5D6E-409C-BE32-E72D297353CC}">
              <c16:uniqueId val="{00000000-EC2F-4B80-B778-1FA6AAAE6F14}"/>
            </c:ext>
          </c:extLst>
        </c:ser>
        <c:dLbls>
          <c:showLegendKey val="0"/>
          <c:showVal val="0"/>
          <c:showCatName val="0"/>
          <c:showSerName val="0"/>
          <c:showPercent val="0"/>
          <c:showBubbleSize val="0"/>
        </c:dLbls>
        <c:smooth val="0"/>
        <c:axId val="601318432"/>
        <c:axId val="601315480"/>
      </c:lineChart>
      <c:dateAx>
        <c:axId val="601318432"/>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1315480"/>
        <c:crosses val="autoZero"/>
        <c:auto val="1"/>
        <c:lblOffset val="100"/>
        <c:baseTimeUnit val="months"/>
      </c:dateAx>
      <c:valAx>
        <c:axId val="60131548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1318432"/>
        <c:crosses val="autoZero"/>
        <c:crossBetween val="between"/>
      </c:valAx>
      <c:spPr>
        <a:noFill/>
        <a:ln>
          <a:noFill/>
        </a:ln>
        <a:effectLst/>
      </c:spPr>
    </c:plotArea>
    <c:plotVisOnly val="1"/>
    <c:dispBlanksAs val="gap"/>
    <c:showDLblsOverMax val="0"/>
  </c:chart>
  <c:spPr>
    <a:solidFill>
      <a:schemeClr val="bg1"/>
    </a:solidFill>
    <a:ln w="9525" cap="flat" cmpd="sng" algn="ctr">
      <a:solidFill>
        <a:srgbClr val="00ACED"/>
      </a:solidFill>
      <a:round/>
    </a:ln>
    <a:effectLst/>
  </c:spPr>
  <c:txPr>
    <a:bodyPr/>
    <a:lstStyle/>
    <a:p>
      <a:pPr>
        <a:defRPr/>
      </a:pPr>
      <a:endParaRPr lang="fr-FR"/>
    </a:p>
  </c:txPr>
  <c:printSettings>
    <c:headerFooter/>
    <c:pageMargins b="0.75" l="0.7" r="0.7" t="0.75" header="0.3" footer="0.3"/>
    <c:pageSetup/>
  </c:printSettings>
</c:chartSpace>
</file>

<file path=xl/charts/chart2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Tw!$M$3</c:f>
              <c:strCache>
                <c:ptCount val="1"/>
                <c:pt idx="0">
                  <c:v>6. Nombre de retweets</c:v>
                </c:pt>
              </c:strCache>
            </c:strRef>
          </c:tx>
          <c:spPr>
            <a:ln w="28575" cap="rnd">
              <a:solidFill>
                <a:schemeClr val="tx1"/>
              </a:solidFill>
              <a:round/>
            </a:ln>
            <a:effectLst/>
          </c:spPr>
          <c:marker>
            <c:symbol val="none"/>
          </c:marker>
          <c:cat>
            <c:numRef>
              <c:f>Tw!$B$4:$B$15</c:f>
              <c:numCache>
                <c:formatCode>mmm\-yy</c:formatCode>
                <c:ptCount val="12"/>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numCache>
            </c:numRef>
          </c:cat>
          <c:val>
            <c:numRef>
              <c:f>Tw!$M$4:$M$15</c:f>
              <c:numCache>
                <c:formatCode>#,##0</c:formatCode>
                <c:ptCount val="12"/>
                <c:pt idx="0">
                  <c:v>1</c:v>
                </c:pt>
                <c:pt idx="1">
                  <c:v>4</c:v>
                </c:pt>
                <c:pt idx="2">
                  <c:v>4</c:v>
                </c:pt>
              </c:numCache>
            </c:numRef>
          </c:val>
          <c:smooth val="0"/>
          <c:extLst>
            <c:ext xmlns:c16="http://schemas.microsoft.com/office/drawing/2014/chart" uri="{C3380CC4-5D6E-409C-BE32-E72D297353CC}">
              <c16:uniqueId val="{00000000-2450-4DFF-B37A-169346C0A6DE}"/>
            </c:ext>
          </c:extLst>
        </c:ser>
        <c:dLbls>
          <c:showLegendKey val="0"/>
          <c:showVal val="0"/>
          <c:showCatName val="0"/>
          <c:showSerName val="0"/>
          <c:showPercent val="0"/>
          <c:showBubbleSize val="0"/>
        </c:dLbls>
        <c:smooth val="0"/>
        <c:axId val="601411336"/>
        <c:axId val="601405432"/>
      </c:lineChart>
      <c:dateAx>
        <c:axId val="601411336"/>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1405432"/>
        <c:crosses val="autoZero"/>
        <c:auto val="1"/>
        <c:lblOffset val="100"/>
        <c:baseTimeUnit val="months"/>
      </c:dateAx>
      <c:valAx>
        <c:axId val="60140543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1411336"/>
        <c:crosses val="autoZero"/>
        <c:crossBetween val="between"/>
      </c:valAx>
      <c:spPr>
        <a:noFill/>
        <a:ln>
          <a:noFill/>
        </a:ln>
        <a:effectLst/>
      </c:spPr>
    </c:plotArea>
    <c:plotVisOnly val="1"/>
    <c:dispBlanksAs val="gap"/>
    <c:showDLblsOverMax val="0"/>
  </c:chart>
  <c:spPr>
    <a:solidFill>
      <a:schemeClr val="bg1"/>
    </a:solidFill>
    <a:ln w="9525" cap="flat" cmpd="sng" algn="ctr">
      <a:solidFill>
        <a:srgbClr val="00ACED"/>
      </a:solidFill>
      <a:round/>
    </a:ln>
    <a:effectLst/>
  </c:spPr>
  <c:txPr>
    <a:bodyPr/>
    <a:lstStyle/>
    <a:p>
      <a:pPr>
        <a:defRPr/>
      </a:pPr>
      <a:endParaRPr lang="fr-FR"/>
    </a:p>
  </c:txPr>
  <c:printSettings>
    <c:headerFooter/>
    <c:pageMargins b="0.75" l="0.7" r="0.7" t="0.75" header="0.3" footer="0.3"/>
    <c:pageSetup/>
  </c:printSettings>
</c:chartSpace>
</file>

<file path=xl/charts/chart2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Tw!$O$3</c:f>
              <c:strCache>
                <c:ptCount val="1"/>
                <c:pt idx="0">
                  <c:v>7. Nombre de J'aime</c:v>
                </c:pt>
              </c:strCache>
            </c:strRef>
          </c:tx>
          <c:spPr>
            <a:ln w="28575" cap="rnd">
              <a:solidFill>
                <a:schemeClr val="tx1"/>
              </a:solidFill>
              <a:round/>
            </a:ln>
            <a:effectLst/>
          </c:spPr>
          <c:marker>
            <c:symbol val="none"/>
          </c:marker>
          <c:cat>
            <c:numRef>
              <c:f>Tw!$B$4:$B$15</c:f>
              <c:numCache>
                <c:formatCode>mmm\-yy</c:formatCode>
                <c:ptCount val="12"/>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numCache>
            </c:numRef>
          </c:cat>
          <c:val>
            <c:numRef>
              <c:f>Tw!$O$4:$O$15</c:f>
              <c:numCache>
                <c:formatCode>#,##0</c:formatCode>
                <c:ptCount val="12"/>
                <c:pt idx="0">
                  <c:v>4</c:v>
                </c:pt>
                <c:pt idx="1">
                  <c:v>12</c:v>
                </c:pt>
                <c:pt idx="2">
                  <c:v>21</c:v>
                </c:pt>
              </c:numCache>
            </c:numRef>
          </c:val>
          <c:smooth val="0"/>
          <c:extLst>
            <c:ext xmlns:c16="http://schemas.microsoft.com/office/drawing/2014/chart" uri="{C3380CC4-5D6E-409C-BE32-E72D297353CC}">
              <c16:uniqueId val="{00000000-0037-4DF6-9BA6-465D6741E807}"/>
            </c:ext>
          </c:extLst>
        </c:ser>
        <c:dLbls>
          <c:showLegendKey val="0"/>
          <c:showVal val="0"/>
          <c:showCatName val="0"/>
          <c:showSerName val="0"/>
          <c:showPercent val="0"/>
          <c:showBubbleSize val="0"/>
        </c:dLbls>
        <c:smooth val="0"/>
        <c:axId val="534540576"/>
        <c:axId val="379061008"/>
      </c:lineChart>
      <c:dateAx>
        <c:axId val="534540576"/>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79061008"/>
        <c:crosses val="autoZero"/>
        <c:auto val="1"/>
        <c:lblOffset val="100"/>
        <c:baseTimeUnit val="months"/>
      </c:dateAx>
      <c:valAx>
        <c:axId val="3790610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34540576"/>
        <c:crosses val="autoZero"/>
        <c:crossBetween val="between"/>
      </c:valAx>
      <c:spPr>
        <a:noFill/>
        <a:ln>
          <a:noFill/>
        </a:ln>
        <a:effectLst/>
      </c:spPr>
    </c:plotArea>
    <c:plotVisOnly val="1"/>
    <c:dispBlanksAs val="gap"/>
    <c:showDLblsOverMax val="0"/>
  </c:chart>
  <c:spPr>
    <a:solidFill>
      <a:schemeClr val="bg1"/>
    </a:solidFill>
    <a:ln w="9525" cap="flat" cmpd="sng" algn="ctr">
      <a:solidFill>
        <a:srgbClr val="00ACED"/>
      </a:solidFill>
      <a:round/>
    </a:ln>
    <a:effectLst/>
  </c:spPr>
  <c:txPr>
    <a:bodyPr/>
    <a:lstStyle/>
    <a:p>
      <a:pPr>
        <a:defRPr/>
      </a:pPr>
      <a:endParaRPr lang="fr-FR"/>
    </a:p>
  </c:txPr>
  <c:printSettings>
    <c:headerFooter/>
    <c:pageMargins b="0.75" l="0.7" r="0.7" t="0.75" header="0.3" footer="0.3"/>
    <c:pageSetup/>
  </c:printSettings>
</c:chartSpace>
</file>

<file path=xl/charts/chart2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Tw!$Q$3</c:f>
              <c:strCache>
                <c:ptCount val="1"/>
                <c:pt idx="0">
                  <c:v>8. Nombre de réponses</c:v>
                </c:pt>
              </c:strCache>
            </c:strRef>
          </c:tx>
          <c:spPr>
            <a:ln w="28575" cap="rnd">
              <a:solidFill>
                <a:schemeClr val="tx1"/>
              </a:solidFill>
              <a:round/>
            </a:ln>
            <a:effectLst/>
          </c:spPr>
          <c:marker>
            <c:symbol val="none"/>
          </c:marker>
          <c:cat>
            <c:numRef>
              <c:f>Tw!$B$4:$B$15</c:f>
              <c:numCache>
                <c:formatCode>mmm\-yy</c:formatCode>
                <c:ptCount val="12"/>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numCache>
            </c:numRef>
          </c:cat>
          <c:val>
            <c:numRef>
              <c:f>Tw!$Q$4:$Q$15</c:f>
              <c:numCache>
                <c:formatCode>#,##0</c:formatCode>
                <c:ptCount val="12"/>
                <c:pt idx="0">
                  <c:v>0</c:v>
                </c:pt>
                <c:pt idx="1">
                  <c:v>3</c:v>
                </c:pt>
                <c:pt idx="2">
                  <c:v>1</c:v>
                </c:pt>
              </c:numCache>
            </c:numRef>
          </c:val>
          <c:smooth val="0"/>
          <c:extLst>
            <c:ext xmlns:c16="http://schemas.microsoft.com/office/drawing/2014/chart" uri="{C3380CC4-5D6E-409C-BE32-E72D297353CC}">
              <c16:uniqueId val="{00000000-6942-456A-BC0F-8D5416747D1E}"/>
            </c:ext>
          </c:extLst>
        </c:ser>
        <c:dLbls>
          <c:showLegendKey val="0"/>
          <c:showVal val="0"/>
          <c:showCatName val="0"/>
          <c:showSerName val="0"/>
          <c:showPercent val="0"/>
          <c:showBubbleSize val="0"/>
        </c:dLbls>
        <c:smooth val="0"/>
        <c:axId val="534540576"/>
        <c:axId val="379061008"/>
      </c:lineChart>
      <c:dateAx>
        <c:axId val="534540576"/>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79061008"/>
        <c:crosses val="autoZero"/>
        <c:auto val="1"/>
        <c:lblOffset val="100"/>
        <c:baseTimeUnit val="months"/>
      </c:dateAx>
      <c:valAx>
        <c:axId val="3790610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34540576"/>
        <c:crosses val="autoZero"/>
        <c:crossBetween val="between"/>
      </c:valAx>
      <c:spPr>
        <a:noFill/>
        <a:ln>
          <a:noFill/>
        </a:ln>
        <a:effectLst/>
      </c:spPr>
    </c:plotArea>
    <c:plotVisOnly val="1"/>
    <c:dispBlanksAs val="gap"/>
    <c:showDLblsOverMax val="0"/>
  </c:chart>
  <c:spPr>
    <a:solidFill>
      <a:schemeClr val="bg1"/>
    </a:solidFill>
    <a:ln w="9525" cap="flat" cmpd="sng" algn="ctr">
      <a:solidFill>
        <a:srgbClr val="00ACED"/>
      </a:solidFill>
      <a:round/>
    </a:ln>
    <a:effectLst/>
  </c:spPr>
  <c:txPr>
    <a:bodyPr/>
    <a:lstStyle/>
    <a:p>
      <a:pPr>
        <a:defRPr/>
      </a:pPr>
      <a:endParaRPr lang="fr-FR"/>
    </a:p>
  </c:txPr>
  <c:printSettings>
    <c:headerFooter/>
    <c:pageMargins b="0.75" l="0.7" r="0.7" t="0.75" header="0.3" footer="0.3"/>
    <c:pageSetup/>
  </c:printSettings>
</c:chartSpace>
</file>

<file path=xl/charts/chart2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Tw!$S$3</c:f>
              <c:strCache>
                <c:ptCount val="1"/>
                <c:pt idx="0">
                  <c:v>9. Taux d'engagement moyen</c:v>
                </c:pt>
              </c:strCache>
            </c:strRef>
          </c:tx>
          <c:spPr>
            <a:ln w="28575" cap="rnd">
              <a:solidFill>
                <a:schemeClr val="tx1"/>
              </a:solidFill>
              <a:round/>
            </a:ln>
            <a:effectLst/>
          </c:spPr>
          <c:marker>
            <c:symbol val="none"/>
          </c:marker>
          <c:cat>
            <c:numRef>
              <c:f>Tw!$B$4:$B$15</c:f>
              <c:numCache>
                <c:formatCode>mmm\-yy</c:formatCode>
                <c:ptCount val="12"/>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numCache>
            </c:numRef>
          </c:cat>
          <c:val>
            <c:numRef>
              <c:f>Tw!$S$4:$S$15</c:f>
              <c:numCache>
                <c:formatCode>0.00%</c:formatCode>
                <c:ptCount val="12"/>
                <c:pt idx="0">
                  <c:v>6.0000000000000001E-3</c:v>
                </c:pt>
                <c:pt idx="1">
                  <c:v>5.0000000000000001E-3</c:v>
                </c:pt>
                <c:pt idx="2">
                  <c:v>1.2E-2</c:v>
                </c:pt>
              </c:numCache>
            </c:numRef>
          </c:val>
          <c:smooth val="0"/>
          <c:extLst>
            <c:ext xmlns:c16="http://schemas.microsoft.com/office/drawing/2014/chart" uri="{C3380CC4-5D6E-409C-BE32-E72D297353CC}">
              <c16:uniqueId val="{00000000-AE2F-478A-8671-C590A352792C}"/>
            </c:ext>
          </c:extLst>
        </c:ser>
        <c:dLbls>
          <c:showLegendKey val="0"/>
          <c:showVal val="0"/>
          <c:showCatName val="0"/>
          <c:showSerName val="0"/>
          <c:showPercent val="0"/>
          <c:showBubbleSize val="0"/>
        </c:dLbls>
        <c:smooth val="0"/>
        <c:axId val="604608200"/>
        <c:axId val="604607544"/>
      </c:lineChart>
      <c:dateAx>
        <c:axId val="604608200"/>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4607544"/>
        <c:crosses val="autoZero"/>
        <c:auto val="1"/>
        <c:lblOffset val="100"/>
        <c:baseTimeUnit val="months"/>
      </c:dateAx>
      <c:valAx>
        <c:axId val="60460754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4608200"/>
        <c:crosses val="autoZero"/>
        <c:crossBetween val="between"/>
      </c:valAx>
      <c:spPr>
        <a:noFill/>
        <a:ln>
          <a:noFill/>
        </a:ln>
        <a:effectLst/>
      </c:spPr>
    </c:plotArea>
    <c:plotVisOnly val="1"/>
    <c:dispBlanksAs val="gap"/>
    <c:showDLblsOverMax val="0"/>
  </c:chart>
  <c:spPr>
    <a:solidFill>
      <a:schemeClr val="bg1"/>
    </a:solidFill>
    <a:ln w="9525" cap="flat" cmpd="sng" algn="ctr">
      <a:solidFill>
        <a:srgbClr val="00ACED"/>
      </a:solidFill>
      <a:round/>
    </a:ln>
    <a:effectLst/>
  </c:spPr>
  <c:txPr>
    <a:bodyPr/>
    <a:lstStyle/>
    <a:p>
      <a:pPr>
        <a:defRPr/>
      </a:pPr>
      <a:endParaRPr lang="fr-FR"/>
    </a:p>
  </c:txPr>
  <c:printSettings>
    <c:headerFooter/>
    <c:pageMargins b="0.75" l="0.7" r="0.7" t="0.75" header="0.3" footer="0.3"/>
    <c:pageSetup/>
  </c:printSettings>
</c:chartSpace>
</file>

<file path=xl/charts/chart2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spPr>
            <a:ln w="28575" cap="rnd">
              <a:solidFill>
                <a:schemeClr val="tx1"/>
              </a:solidFill>
              <a:round/>
            </a:ln>
            <a:effectLst/>
          </c:spPr>
          <c:marker>
            <c:symbol val="none"/>
          </c:marker>
          <c:cat>
            <c:numRef>
              <c:f>FB!$B$4:$B$15</c:f>
              <c:numCache>
                <c:formatCode>mmm\-yy</c:formatCode>
                <c:ptCount val="12"/>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numCache>
            </c:numRef>
          </c:cat>
          <c:val>
            <c:numRef>
              <c:f>FB!$C$4:$C$15</c:f>
              <c:numCache>
                <c:formatCode>#,##0</c:formatCode>
                <c:ptCount val="12"/>
                <c:pt idx="0">
                  <c:v>3112</c:v>
                </c:pt>
                <c:pt idx="1">
                  <c:v>4123</c:v>
                </c:pt>
                <c:pt idx="2">
                  <c:v>4118</c:v>
                </c:pt>
              </c:numCache>
            </c:numRef>
          </c:val>
          <c:smooth val="0"/>
          <c:extLst>
            <c:ext xmlns:c16="http://schemas.microsoft.com/office/drawing/2014/chart" uri="{C3380CC4-5D6E-409C-BE32-E72D297353CC}">
              <c16:uniqueId val="{00000000-C052-446F-90D4-38EE0D46E8CE}"/>
            </c:ext>
          </c:extLst>
        </c:ser>
        <c:dLbls>
          <c:showLegendKey val="0"/>
          <c:showVal val="0"/>
          <c:showCatName val="0"/>
          <c:showSerName val="0"/>
          <c:showPercent val="0"/>
          <c:showBubbleSize val="0"/>
        </c:dLbls>
        <c:smooth val="0"/>
        <c:axId val="691094736"/>
        <c:axId val="691095064"/>
      </c:lineChart>
      <c:dateAx>
        <c:axId val="691094736"/>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91095064"/>
        <c:crosses val="autoZero"/>
        <c:auto val="1"/>
        <c:lblOffset val="100"/>
        <c:baseTimeUnit val="months"/>
      </c:dateAx>
      <c:valAx>
        <c:axId val="6910950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91094736"/>
        <c:crosses val="autoZero"/>
        <c:crossBetween val="between"/>
      </c:valAx>
      <c:spPr>
        <a:noFill/>
        <a:ln>
          <a:noFill/>
        </a:ln>
        <a:effectLst/>
      </c:spPr>
    </c:plotArea>
    <c:plotVisOnly val="1"/>
    <c:dispBlanksAs val="gap"/>
    <c:showDLblsOverMax val="0"/>
  </c:chart>
  <c:spPr>
    <a:solidFill>
      <a:schemeClr val="bg1"/>
    </a:solidFill>
    <a:ln w="9525" cap="flat" cmpd="sng" algn="ctr">
      <a:solidFill>
        <a:srgbClr val="3B5998"/>
      </a:solidFill>
      <a:round/>
    </a:ln>
    <a:effectLst/>
  </c:spPr>
  <c:txPr>
    <a:bodyPr/>
    <a:lstStyle/>
    <a:p>
      <a:pPr>
        <a:defRPr/>
      </a:pPr>
      <a:endParaRPr lang="fr-FR"/>
    </a:p>
  </c:txPr>
  <c:printSettings>
    <c:headerFooter/>
    <c:pageMargins b="0.75" l="0.7" r="0.7" t="0.75" header="0.3" footer="0.3"/>
    <c:pageSetup/>
  </c:printSettings>
</c:chartSpace>
</file>

<file path=xl/charts/chart2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spPr>
            <a:ln w="28575" cap="rnd">
              <a:solidFill>
                <a:schemeClr val="tx1"/>
              </a:solidFill>
              <a:round/>
            </a:ln>
            <a:effectLst/>
          </c:spPr>
          <c:marker>
            <c:symbol val="none"/>
          </c:marker>
          <c:cat>
            <c:numRef>
              <c:f>FB!$B$4:$B$15</c:f>
              <c:numCache>
                <c:formatCode>mmm\-yy</c:formatCode>
                <c:ptCount val="12"/>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numCache>
            </c:numRef>
          </c:cat>
          <c:val>
            <c:numRef>
              <c:f>FB!$U$4:$U$15</c:f>
              <c:numCache>
                <c:formatCode>#,##0</c:formatCode>
                <c:ptCount val="12"/>
                <c:pt idx="0">
                  <c:v>2254</c:v>
                </c:pt>
                <c:pt idx="1">
                  <c:v>1980</c:v>
                </c:pt>
                <c:pt idx="2">
                  <c:v>2678</c:v>
                </c:pt>
              </c:numCache>
            </c:numRef>
          </c:val>
          <c:smooth val="0"/>
          <c:extLst>
            <c:ext xmlns:c16="http://schemas.microsoft.com/office/drawing/2014/chart" uri="{C3380CC4-5D6E-409C-BE32-E72D297353CC}">
              <c16:uniqueId val="{00000000-5CD2-44A3-BE6A-105177A23DB6}"/>
            </c:ext>
          </c:extLst>
        </c:ser>
        <c:dLbls>
          <c:showLegendKey val="0"/>
          <c:showVal val="0"/>
          <c:showCatName val="0"/>
          <c:showSerName val="0"/>
          <c:showPercent val="0"/>
          <c:showBubbleSize val="0"/>
        </c:dLbls>
        <c:smooth val="0"/>
        <c:axId val="620830464"/>
        <c:axId val="620831776"/>
      </c:lineChart>
      <c:dateAx>
        <c:axId val="620830464"/>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20831776"/>
        <c:crosses val="autoZero"/>
        <c:auto val="1"/>
        <c:lblOffset val="100"/>
        <c:baseTimeUnit val="months"/>
      </c:dateAx>
      <c:valAx>
        <c:axId val="62083177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20830464"/>
        <c:crosses val="autoZero"/>
        <c:crossBetween val="between"/>
      </c:valAx>
      <c:spPr>
        <a:noFill/>
        <a:ln>
          <a:noFill/>
        </a:ln>
        <a:effectLst/>
      </c:spPr>
    </c:plotArea>
    <c:plotVisOnly val="1"/>
    <c:dispBlanksAs val="gap"/>
    <c:showDLblsOverMax val="0"/>
  </c:chart>
  <c:spPr>
    <a:solidFill>
      <a:schemeClr val="bg1"/>
    </a:solidFill>
    <a:ln w="9525" cap="flat" cmpd="sng" algn="ctr">
      <a:solidFill>
        <a:srgbClr val="3B5998"/>
      </a:solidFill>
      <a:round/>
    </a:ln>
    <a:effectLst/>
  </c:spPr>
  <c:txPr>
    <a:bodyPr/>
    <a:lstStyle/>
    <a:p>
      <a:pPr>
        <a:defRPr/>
      </a:pPr>
      <a:endParaRPr lang="fr-FR"/>
    </a:p>
  </c:txPr>
  <c:printSettings>
    <c:headerFooter/>
    <c:pageMargins b="0.75" l="0.7" r="0.7" t="0.75" header="0.3" footer="0.3"/>
    <c:pageSetup/>
  </c:printSettings>
</c:chartSpace>
</file>

<file path=xl/charts/chart2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spPr>
            <a:ln w="28575" cap="rnd">
              <a:solidFill>
                <a:schemeClr val="tx1"/>
              </a:solidFill>
              <a:round/>
            </a:ln>
            <a:effectLst/>
          </c:spPr>
          <c:marker>
            <c:symbol val="none"/>
          </c:marker>
          <c:cat>
            <c:numRef>
              <c:f>FB!$B$4:$B$15</c:f>
              <c:numCache>
                <c:formatCode>mmm\-yy</c:formatCode>
                <c:ptCount val="12"/>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numCache>
            </c:numRef>
          </c:cat>
          <c:val>
            <c:numRef>
              <c:f>FB!$W$4:$W$15</c:f>
              <c:numCache>
                <c:formatCode>0.00%</c:formatCode>
                <c:ptCount val="12"/>
                <c:pt idx="0">
                  <c:v>0.17232409936272597</c:v>
                </c:pt>
                <c:pt idx="1">
                  <c:v>0.14751697925104368</c:v>
                </c:pt>
                <c:pt idx="2">
                  <c:v>0.15686930905195501</c:v>
                </c:pt>
                <c:pt idx="3">
                  <c:v>#N/A</c:v>
                </c:pt>
                <c:pt idx="4">
                  <c:v>#N/A</c:v>
                </c:pt>
                <c:pt idx="5">
                  <c:v>#N/A</c:v>
                </c:pt>
                <c:pt idx="6">
                  <c:v>#N/A</c:v>
                </c:pt>
                <c:pt idx="7">
                  <c:v>#N/A</c:v>
                </c:pt>
                <c:pt idx="8">
                  <c:v>#N/A</c:v>
                </c:pt>
                <c:pt idx="9">
                  <c:v>#N/A</c:v>
                </c:pt>
                <c:pt idx="10">
                  <c:v>#N/A</c:v>
                </c:pt>
                <c:pt idx="11">
                  <c:v>#N/A</c:v>
                </c:pt>
              </c:numCache>
            </c:numRef>
          </c:val>
          <c:smooth val="0"/>
          <c:extLst>
            <c:ext xmlns:c16="http://schemas.microsoft.com/office/drawing/2014/chart" uri="{C3380CC4-5D6E-409C-BE32-E72D297353CC}">
              <c16:uniqueId val="{00000000-1E2D-4DDA-A82A-F61AD700612C}"/>
            </c:ext>
          </c:extLst>
        </c:ser>
        <c:dLbls>
          <c:showLegendKey val="0"/>
          <c:showVal val="0"/>
          <c:showCatName val="0"/>
          <c:showSerName val="0"/>
          <c:showPercent val="0"/>
          <c:showBubbleSize val="0"/>
        </c:dLbls>
        <c:smooth val="0"/>
        <c:axId val="620830464"/>
        <c:axId val="620831776"/>
      </c:lineChart>
      <c:dateAx>
        <c:axId val="620830464"/>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20831776"/>
        <c:crosses val="autoZero"/>
        <c:auto val="1"/>
        <c:lblOffset val="100"/>
        <c:baseTimeUnit val="months"/>
      </c:dateAx>
      <c:valAx>
        <c:axId val="620831776"/>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20830464"/>
        <c:crosses val="autoZero"/>
        <c:crossBetween val="between"/>
      </c:valAx>
      <c:spPr>
        <a:noFill/>
        <a:ln>
          <a:noFill/>
        </a:ln>
        <a:effectLst/>
      </c:spPr>
    </c:plotArea>
    <c:plotVisOnly val="1"/>
    <c:dispBlanksAs val="gap"/>
    <c:showDLblsOverMax val="0"/>
  </c:chart>
  <c:spPr>
    <a:solidFill>
      <a:schemeClr val="bg1"/>
    </a:solidFill>
    <a:ln w="9525" cap="flat" cmpd="sng" algn="ctr">
      <a:solidFill>
        <a:srgbClr val="3B5998"/>
      </a:solidFill>
      <a:round/>
    </a:ln>
    <a:effectLst/>
  </c:spPr>
  <c:txPr>
    <a:bodyPr/>
    <a:lstStyle/>
    <a:p>
      <a:pPr>
        <a:defRPr/>
      </a:pPr>
      <a:endParaRPr lang="fr-FR"/>
    </a:p>
  </c:txPr>
  <c:printSettings>
    <c:headerFooter/>
    <c:pageMargins b="0.75" l="0.7" r="0.7" t="0.75" header="0.3" footer="0.3"/>
    <c:pageSetup/>
  </c:printSettings>
</c:chartSpace>
</file>

<file path=xl/charts/chart2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FB!$Y$3</c:f>
              <c:strCache>
                <c:ptCount val="1"/>
                <c:pt idx="0">
                  <c:v>12. Taux d'engagement moyen avec vos publications (sans les clics)</c:v>
                </c:pt>
              </c:strCache>
            </c:strRef>
          </c:tx>
          <c:spPr>
            <a:ln w="28575" cap="rnd">
              <a:solidFill>
                <a:schemeClr val="tx1"/>
              </a:solidFill>
              <a:round/>
            </a:ln>
            <a:effectLst/>
          </c:spPr>
          <c:marker>
            <c:symbol val="none"/>
          </c:marker>
          <c:cat>
            <c:numRef>
              <c:f>FB!$B$4:$B$15</c:f>
              <c:numCache>
                <c:formatCode>mmm\-yy</c:formatCode>
                <c:ptCount val="12"/>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numCache>
            </c:numRef>
          </c:cat>
          <c:val>
            <c:numRef>
              <c:f>FB!$Y$4:$Y$15</c:f>
              <c:numCache>
                <c:formatCode>0.00%</c:formatCode>
                <c:ptCount val="12"/>
                <c:pt idx="0">
                  <c:v>7.4608748428490912E-2</c:v>
                </c:pt>
                <c:pt idx="1">
                  <c:v>8.5830892890522772E-2</c:v>
                </c:pt>
                <c:pt idx="2">
                  <c:v>6.7220139260846273E-2</c:v>
                </c:pt>
                <c:pt idx="3">
                  <c:v>#N/A</c:v>
                </c:pt>
                <c:pt idx="4">
                  <c:v>#N/A</c:v>
                </c:pt>
                <c:pt idx="5">
                  <c:v>#N/A</c:v>
                </c:pt>
                <c:pt idx="6">
                  <c:v>#N/A</c:v>
                </c:pt>
                <c:pt idx="7">
                  <c:v>#N/A</c:v>
                </c:pt>
                <c:pt idx="8">
                  <c:v>#N/A</c:v>
                </c:pt>
                <c:pt idx="9">
                  <c:v>#N/A</c:v>
                </c:pt>
                <c:pt idx="10">
                  <c:v>#N/A</c:v>
                </c:pt>
                <c:pt idx="11">
                  <c:v>#N/A</c:v>
                </c:pt>
              </c:numCache>
            </c:numRef>
          </c:val>
          <c:smooth val="0"/>
          <c:extLst>
            <c:ext xmlns:c16="http://schemas.microsoft.com/office/drawing/2014/chart" uri="{C3380CC4-5D6E-409C-BE32-E72D297353CC}">
              <c16:uniqueId val="{00000000-01D2-4FA1-9B4D-BC742A575331}"/>
            </c:ext>
          </c:extLst>
        </c:ser>
        <c:dLbls>
          <c:showLegendKey val="0"/>
          <c:showVal val="0"/>
          <c:showCatName val="0"/>
          <c:showSerName val="0"/>
          <c:showPercent val="0"/>
          <c:showBubbleSize val="0"/>
        </c:dLbls>
        <c:smooth val="0"/>
        <c:axId val="604608200"/>
        <c:axId val="604607544"/>
      </c:lineChart>
      <c:dateAx>
        <c:axId val="604608200"/>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4607544"/>
        <c:crossesAt val="0"/>
        <c:auto val="1"/>
        <c:lblOffset val="100"/>
        <c:baseTimeUnit val="months"/>
      </c:dateAx>
      <c:valAx>
        <c:axId val="60460754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4608200"/>
        <c:crosses val="autoZero"/>
        <c:crossBetween val="between"/>
      </c:valAx>
      <c:spPr>
        <a:noFill/>
        <a:ln>
          <a:noFill/>
        </a:ln>
        <a:effectLst/>
      </c:spPr>
    </c:plotArea>
    <c:plotVisOnly val="1"/>
    <c:dispBlanksAs val="gap"/>
    <c:showDLblsOverMax val="0"/>
  </c:chart>
  <c:spPr>
    <a:solidFill>
      <a:schemeClr val="bg1"/>
    </a:solidFill>
    <a:ln w="9525" cap="flat" cmpd="sng" algn="ctr">
      <a:solidFill>
        <a:srgbClr val="3B5998"/>
      </a:solidFill>
      <a:round/>
    </a:ln>
    <a:effectLst/>
  </c:spPr>
  <c:txPr>
    <a:bodyPr/>
    <a:lstStyle/>
    <a:p>
      <a:pPr>
        <a:defRPr/>
      </a:pPr>
      <a:endParaRPr lang="fr-FR"/>
    </a:p>
  </c:txPr>
  <c:printSettings>
    <c:headerFooter/>
    <c:pageMargins b="0.75" l="0.7" r="0.7" t="0.75" header="0.3" footer="0.3"/>
    <c:pageSetup/>
  </c:printSettings>
</c:chartSpace>
</file>

<file path=xl/charts/chart2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FB!$E$3</c:f>
              <c:strCache>
                <c:ptCount val="1"/>
                <c:pt idx="0">
                  <c:v>2. Nombre de publications total
pendant la période</c:v>
                </c:pt>
              </c:strCache>
            </c:strRef>
          </c:tx>
          <c:spPr>
            <a:ln w="28575" cap="rnd">
              <a:solidFill>
                <a:schemeClr val="tx1"/>
              </a:solidFill>
              <a:round/>
            </a:ln>
            <a:effectLst/>
          </c:spPr>
          <c:marker>
            <c:symbol val="none"/>
          </c:marker>
          <c:cat>
            <c:numRef>
              <c:f>FB!$B$4:$B$15</c:f>
              <c:numCache>
                <c:formatCode>mmm\-yy</c:formatCode>
                <c:ptCount val="12"/>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numCache>
            </c:numRef>
          </c:cat>
          <c:val>
            <c:numRef>
              <c:f>FB!$E$4:$E$15</c:f>
              <c:numCache>
                <c:formatCode>#,##0</c:formatCode>
                <c:ptCount val="12"/>
                <c:pt idx="0">
                  <c:v>53</c:v>
                </c:pt>
                <c:pt idx="1">
                  <c:v>47</c:v>
                </c:pt>
                <c:pt idx="2">
                  <c:v>20</c:v>
                </c:pt>
              </c:numCache>
            </c:numRef>
          </c:val>
          <c:smooth val="0"/>
          <c:extLst>
            <c:ext xmlns:c16="http://schemas.microsoft.com/office/drawing/2014/chart" uri="{C3380CC4-5D6E-409C-BE32-E72D297353CC}">
              <c16:uniqueId val="{00000000-677F-4922-96D9-3D4A3A8F66E2}"/>
            </c:ext>
          </c:extLst>
        </c:ser>
        <c:dLbls>
          <c:showLegendKey val="0"/>
          <c:showVal val="0"/>
          <c:showCatName val="0"/>
          <c:showSerName val="0"/>
          <c:showPercent val="0"/>
          <c:showBubbleSize val="0"/>
        </c:dLbls>
        <c:smooth val="0"/>
        <c:axId val="357335984"/>
        <c:axId val="357337624"/>
      </c:lineChart>
      <c:dateAx>
        <c:axId val="357335984"/>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57337624"/>
        <c:crosses val="autoZero"/>
        <c:auto val="1"/>
        <c:lblOffset val="100"/>
        <c:baseTimeUnit val="months"/>
      </c:dateAx>
      <c:valAx>
        <c:axId val="35733762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57335984"/>
        <c:crosses val="autoZero"/>
        <c:crossBetween val="between"/>
      </c:valAx>
      <c:spPr>
        <a:noFill/>
        <a:ln>
          <a:noFill/>
        </a:ln>
        <a:effectLst/>
      </c:spPr>
    </c:plotArea>
    <c:plotVisOnly val="1"/>
    <c:dispBlanksAs val="gap"/>
    <c:showDLblsOverMax val="0"/>
  </c:chart>
  <c:spPr>
    <a:solidFill>
      <a:schemeClr val="bg1"/>
    </a:solidFill>
    <a:ln w="9525" cap="flat" cmpd="sng" algn="ctr">
      <a:solidFill>
        <a:srgbClr val="3B5998"/>
      </a:solidFill>
      <a:round/>
    </a:ln>
    <a:effectLst/>
  </c:spPr>
  <c:txPr>
    <a:bodyPr/>
    <a:lstStyle/>
    <a:p>
      <a:pPr>
        <a:defRPr/>
      </a:pPr>
      <a:endParaRPr lang="fr-FR"/>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lineChart>
        <c:grouping val="standard"/>
        <c:varyColors val="0"/>
        <c:ser>
          <c:idx val="1"/>
          <c:order val="0"/>
          <c:spPr>
            <a:ln w="28575" cap="rnd" cmpd="sng" algn="ctr">
              <a:solidFill>
                <a:schemeClr val="tx1"/>
              </a:solidFill>
              <a:prstDash val="solid"/>
              <a:round/>
            </a:ln>
            <a:effectLst/>
          </c:spPr>
          <c:marker>
            <c:symbol val="none"/>
          </c:marker>
          <c:cat>
            <c:numRef>
              <c:f>In!$B$4:$B$15</c:f>
              <c:numCache>
                <c:formatCode>mmm\-yy</c:formatCode>
                <c:ptCount val="12"/>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numCache>
            </c:numRef>
          </c:cat>
          <c:val>
            <c:numRef>
              <c:f>In!$S$4:$S$15</c:f>
              <c:numCache>
                <c:formatCode>0</c:formatCode>
                <c:ptCount val="12"/>
                <c:pt idx="0">
                  <c:v>4</c:v>
                </c:pt>
                <c:pt idx="1">
                  <c:v>3</c:v>
                </c:pt>
                <c:pt idx="2">
                  <c:v>6</c:v>
                </c:pt>
              </c:numCache>
            </c:numRef>
          </c:val>
          <c:smooth val="0"/>
          <c:extLst>
            <c:ext xmlns:c16="http://schemas.microsoft.com/office/drawing/2014/chart" uri="{C3380CC4-5D6E-409C-BE32-E72D297353CC}">
              <c16:uniqueId val="{00000000-D96B-469E-AE14-5A0D22418B8C}"/>
            </c:ext>
          </c:extLst>
        </c:ser>
        <c:dLbls>
          <c:showLegendKey val="0"/>
          <c:showVal val="0"/>
          <c:showCatName val="0"/>
          <c:showSerName val="0"/>
          <c:showPercent val="0"/>
          <c:showBubbleSize val="0"/>
        </c:dLbls>
        <c:smooth val="0"/>
        <c:axId val="601318432"/>
        <c:axId val="601315480"/>
      </c:lineChart>
      <c:dateAx>
        <c:axId val="601318432"/>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prstDash val="solid"/>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1315480"/>
        <c:crosses val="autoZero"/>
        <c:auto val="1"/>
        <c:lblOffset val="100"/>
        <c:baseTimeUnit val="months"/>
      </c:dateAx>
      <c:valAx>
        <c:axId val="601315480"/>
        <c:scaling>
          <c:orientation val="minMax"/>
        </c:scaling>
        <c:delete val="0"/>
        <c:axPos val="l"/>
        <c:majorGridlines>
          <c:spPr>
            <a:ln w="9525" cap="flat" cmpd="sng" algn="ctr">
              <a:solidFill>
                <a:schemeClr val="tx1">
                  <a:lumMod val="15000"/>
                  <a:lumOff val="85000"/>
                </a:schemeClr>
              </a:solidFill>
              <a:prstDash val="solid"/>
              <a:round/>
            </a:ln>
            <a:effectLst/>
          </c:spPr>
        </c:majorGridlines>
        <c:numFmt formatCode="0"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1318432"/>
        <c:crosses val="autoZero"/>
        <c:crossBetween val="between"/>
      </c:valAx>
      <c:spPr>
        <a:solidFill>
          <a:schemeClr val="bg1"/>
        </a:solidFill>
        <a:ln>
          <a:noFill/>
        </a:ln>
        <a:effectLst/>
      </c:spPr>
    </c:plotArea>
    <c:plotVisOnly val="1"/>
    <c:dispBlanksAs val="gap"/>
    <c:showDLblsOverMax val="0"/>
  </c:chart>
  <c:spPr>
    <a:solidFill>
      <a:schemeClr val="bg1"/>
    </a:solidFill>
    <a:ln w="9525" cap="flat" cmpd="sng" algn="ctr">
      <a:solidFill>
        <a:srgbClr val="8A3AB9"/>
      </a:solidFill>
      <a:prstDash val="solid"/>
      <a:round/>
    </a:ln>
    <a:effectLst/>
  </c:spPr>
  <c:txPr>
    <a:bodyPr/>
    <a:lstStyle/>
    <a:p>
      <a:pPr>
        <a:defRPr/>
      </a:pPr>
      <a:endParaRPr lang="fr-FR"/>
    </a:p>
  </c:txPr>
  <c:printSettings>
    <c:headerFooter/>
    <c:pageMargins b="0.75" l="0.7" r="0.7" t="0.75" header="0.3" footer="0.3"/>
    <c:pageSetup/>
  </c:printSettings>
</c:chartSpace>
</file>

<file path=xl/charts/chart2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FB!$G$3</c:f>
              <c:strCache>
                <c:ptCount val="1"/>
                <c:pt idx="0">
                  <c:v>3. Couverture totale de vos publications (organique + boost)</c:v>
                </c:pt>
              </c:strCache>
            </c:strRef>
          </c:tx>
          <c:spPr>
            <a:ln w="28575" cap="rnd">
              <a:solidFill>
                <a:schemeClr val="tx1"/>
              </a:solidFill>
              <a:round/>
            </a:ln>
            <a:effectLst/>
          </c:spPr>
          <c:marker>
            <c:symbol val="none"/>
          </c:marker>
          <c:cat>
            <c:numRef>
              <c:f>FB!$B$4:$B$15</c:f>
              <c:numCache>
                <c:formatCode>mmm\-yy</c:formatCode>
                <c:ptCount val="12"/>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numCache>
            </c:numRef>
          </c:cat>
          <c:val>
            <c:numRef>
              <c:f>FB!$G$4:$G$15</c:f>
              <c:numCache>
                <c:formatCode>#,##0</c:formatCode>
                <c:ptCount val="12"/>
                <c:pt idx="0">
                  <c:v>23067</c:v>
                </c:pt>
                <c:pt idx="1">
                  <c:v>32098</c:v>
                </c:pt>
                <c:pt idx="2">
                  <c:v>29872</c:v>
                </c:pt>
              </c:numCache>
            </c:numRef>
          </c:val>
          <c:smooth val="0"/>
          <c:extLst>
            <c:ext xmlns:c16="http://schemas.microsoft.com/office/drawing/2014/chart" uri="{C3380CC4-5D6E-409C-BE32-E72D297353CC}">
              <c16:uniqueId val="{00000000-E963-4E8F-90FD-F215B421A9CC}"/>
            </c:ext>
          </c:extLst>
        </c:ser>
        <c:dLbls>
          <c:showLegendKey val="0"/>
          <c:showVal val="0"/>
          <c:showCatName val="0"/>
          <c:showSerName val="0"/>
          <c:showPercent val="0"/>
          <c:showBubbleSize val="0"/>
        </c:dLbls>
        <c:smooth val="0"/>
        <c:axId val="605044936"/>
        <c:axId val="605044280"/>
      </c:lineChart>
      <c:dateAx>
        <c:axId val="605044936"/>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5044280"/>
        <c:crosses val="autoZero"/>
        <c:auto val="1"/>
        <c:lblOffset val="100"/>
        <c:baseTimeUnit val="months"/>
      </c:dateAx>
      <c:valAx>
        <c:axId val="60504428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5044936"/>
        <c:crosses val="autoZero"/>
        <c:crossBetween val="between"/>
      </c:valAx>
      <c:spPr>
        <a:noFill/>
        <a:ln>
          <a:noFill/>
        </a:ln>
        <a:effectLst/>
      </c:spPr>
    </c:plotArea>
    <c:plotVisOnly val="1"/>
    <c:dispBlanksAs val="gap"/>
    <c:showDLblsOverMax val="0"/>
  </c:chart>
  <c:spPr>
    <a:solidFill>
      <a:schemeClr val="bg1"/>
    </a:solidFill>
    <a:ln w="9525" cap="flat" cmpd="sng" algn="ctr">
      <a:solidFill>
        <a:srgbClr val="3B5998"/>
      </a:solidFill>
      <a:round/>
    </a:ln>
    <a:effectLst/>
  </c:spPr>
  <c:txPr>
    <a:bodyPr/>
    <a:lstStyle/>
    <a:p>
      <a:pPr>
        <a:defRPr/>
      </a:pPr>
      <a:endParaRPr lang="fr-FR"/>
    </a:p>
  </c:txPr>
  <c:printSettings>
    <c:headerFooter/>
    <c:pageMargins b="0.75" l="0.7" r="0.7" t="0.75" header="0.3" footer="0.3"/>
    <c:pageSetup/>
  </c:printSettings>
</c:chartSpace>
</file>

<file path=xl/charts/chart2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spPr>
            <a:ln w="28575" cap="rnd">
              <a:solidFill>
                <a:schemeClr val="tx1"/>
              </a:solidFill>
              <a:round/>
            </a:ln>
            <a:effectLst/>
          </c:spPr>
          <c:marker>
            <c:symbol val="none"/>
          </c:marker>
          <c:cat>
            <c:numRef>
              <c:f>FB!$B$4:$B$15</c:f>
              <c:numCache>
                <c:formatCode>mmm\-yy</c:formatCode>
                <c:ptCount val="12"/>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numCache>
            </c:numRef>
          </c:cat>
          <c:val>
            <c:numRef>
              <c:f>FB!$AA$4:$AA$15</c:f>
              <c:numCache>
                <c:formatCode>0</c:formatCode>
                <c:ptCount val="12"/>
                <c:pt idx="0">
                  <c:v>2</c:v>
                </c:pt>
                <c:pt idx="1">
                  <c:v>4</c:v>
                </c:pt>
                <c:pt idx="2">
                  <c:v>3</c:v>
                </c:pt>
              </c:numCache>
            </c:numRef>
          </c:val>
          <c:smooth val="0"/>
          <c:extLst>
            <c:ext xmlns:c16="http://schemas.microsoft.com/office/drawing/2014/chart" uri="{C3380CC4-5D6E-409C-BE32-E72D297353CC}">
              <c16:uniqueId val="{00000000-EA9B-499D-B63D-EC728D5879A3}"/>
            </c:ext>
          </c:extLst>
        </c:ser>
        <c:dLbls>
          <c:showLegendKey val="0"/>
          <c:showVal val="0"/>
          <c:showCatName val="0"/>
          <c:showSerName val="0"/>
          <c:showPercent val="0"/>
          <c:showBubbleSize val="0"/>
        </c:dLbls>
        <c:smooth val="0"/>
        <c:axId val="536919680"/>
        <c:axId val="536917712"/>
      </c:lineChart>
      <c:dateAx>
        <c:axId val="536919680"/>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36917712"/>
        <c:crosses val="autoZero"/>
        <c:auto val="1"/>
        <c:lblOffset val="100"/>
        <c:baseTimeUnit val="months"/>
      </c:dateAx>
      <c:valAx>
        <c:axId val="5369177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36919680"/>
        <c:crosses val="autoZero"/>
        <c:crossBetween val="between"/>
      </c:valAx>
      <c:spPr>
        <a:noFill/>
        <a:ln>
          <a:noFill/>
        </a:ln>
        <a:effectLst/>
      </c:spPr>
    </c:plotArea>
    <c:plotVisOnly val="1"/>
    <c:dispBlanksAs val="gap"/>
    <c:showDLblsOverMax val="0"/>
  </c:chart>
  <c:spPr>
    <a:solidFill>
      <a:schemeClr val="bg1"/>
    </a:solidFill>
    <a:ln w="9525" cap="flat" cmpd="sng" algn="ctr">
      <a:solidFill>
        <a:srgbClr val="3B5998"/>
      </a:solidFill>
      <a:round/>
    </a:ln>
    <a:effectLst/>
  </c:spPr>
  <c:txPr>
    <a:bodyPr/>
    <a:lstStyle/>
    <a:p>
      <a:pPr>
        <a:defRPr/>
      </a:pPr>
      <a:endParaRPr lang="fr-FR"/>
    </a:p>
  </c:txPr>
  <c:printSettings>
    <c:headerFooter/>
    <c:pageMargins b="0.75" l="0.7" r="0.7" t="0.75" header="0.3" footer="0.3"/>
    <c:pageSetup/>
  </c:printSettings>
</c:chartSpace>
</file>

<file path=xl/charts/chart2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spPr>
            <a:ln w="28575" cap="rnd">
              <a:solidFill>
                <a:schemeClr val="tx1"/>
              </a:solidFill>
              <a:round/>
            </a:ln>
            <a:effectLst/>
          </c:spPr>
          <c:marker>
            <c:symbol val="none"/>
          </c:marker>
          <c:cat>
            <c:numRef>
              <c:f>FB!$B$4:$B$15</c:f>
              <c:numCache>
                <c:formatCode>mmm\-yy</c:formatCode>
                <c:ptCount val="12"/>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numCache>
            </c:numRef>
          </c:cat>
          <c:val>
            <c:numRef>
              <c:f>FB!$AC$4:$AC$15</c:f>
              <c:numCache>
                <c:formatCode>0</c:formatCode>
                <c:ptCount val="12"/>
                <c:pt idx="0">
                  <c:v>18</c:v>
                </c:pt>
                <c:pt idx="1">
                  <c:v>34</c:v>
                </c:pt>
                <c:pt idx="2">
                  <c:v>16</c:v>
                </c:pt>
              </c:numCache>
            </c:numRef>
          </c:val>
          <c:smooth val="0"/>
          <c:extLst>
            <c:ext xmlns:c16="http://schemas.microsoft.com/office/drawing/2014/chart" uri="{C3380CC4-5D6E-409C-BE32-E72D297353CC}">
              <c16:uniqueId val="{00000000-EEC8-4BDD-9CA2-C04A7D555EBA}"/>
            </c:ext>
          </c:extLst>
        </c:ser>
        <c:dLbls>
          <c:showLegendKey val="0"/>
          <c:showVal val="0"/>
          <c:showCatName val="0"/>
          <c:showSerName val="0"/>
          <c:showPercent val="0"/>
          <c:showBubbleSize val="0"/>
        </c:dLbls>
        <c:smooth val="0"/>
        <c:axId val="536919680"/>
        <c:axId val="536917712"/>
      </c:lineChart>
      <c:dateAx>
        <c:axId val="536919680"/>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36917712"/>
        <c:crosses val="autoZero"/>
        <c:auto val="1"/>
        <c:lblOffset val="100"/>
        <c:baseTimeUnit val="months"/>
      </c:dateAx>
      <c:valAx>
        <c:axId val="5369177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36919680"/>
        <c:crosses val="autoZero"/>
        <c:crossBetween val="between"/>
      </c:valAx>
      <c:spPr>
        <a:noFill/>
        <a:ln>
          <a:noFill/>
        </a:ln>
        <a:effectLst/>
      </c:spPr>
    </c:plotArea>
    <c:plotVisOnly val="1"/>
    <c:dispBlanksAs val="gap"/>
    <c:showDLblsOverMax val="0"/>
  </c:chart>
  <c:spPr>
    <a:solidFill>
      <a:schemeClr val="bg1"/>
    </a:solidFill>
    <a:ln w="9525" cap="flat" cmpd="sng" algn="ctr">
      <a:solidFill>
        <a:srgbClr val="3B5998"/>
      </a:solidFill>
      <a:round/>
    </a:ln>
    <a:effectLst/>
  </c:spPr>
  <c:txPr>
    <a:bodyPr/>
    <a:lstStyle/>
    <a:p>
      <a:pPr>
        <a:defRPr/>
      </a:pPr>
      <a:endParaRPr lang="fr-FR"/>
    </a:p>
  </c:txPr>
  <c:printSettings>
    <c:headerFooter/>
    <c:pageMargins b="0.75" l="0.7" r="0.7" t="0.75" header="0.3" footer="0.3"/>
    <c:pageSetup/>
  </c:printSettings>
</c:chartSpace>
</file>

<file path=xl/charts/chart2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spPr>
            <a:ln w="28575" cap="rnd">
              <a:solidFill>
                <a:schemeClr val="tx1"/>
              </a:solidFill>
              <a:round/>
            </a:ln>
            <a:effectLst/>
          </c:spPr>
          <c:marker>
            <c:symbol val="none"/>
          </c:marker>
          <c:cat>
            <c:numRef>
              <c:f>FB!$B$4:$B$15</c:f>
              <c:numCache>
                <c:formatCode>mmm\-yy</c:formatCode>
                <c:ptCount val="12"/>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numCache>
            </c:numRef>
          </c:cat>
          <c:val>
            <c:numRef>
              <c:f>FB!$AE$4:$AE$15</c:f>
              <c:numCache>
                <c:formatCode>0</c:formatCode>
                <c:ptCount val="12"/>
                <c:pt idx="0">
                  <c:v>213</c:v>
                </c:pt>
                <c:pt idx="1">
                  <c:v>452</c:v>
                </c:pt>
                <c:pt idx="2">
                  <c:v>282</c:v>
                </c:pt>
              </c:numCache>
            </c:numRef>
          </c:val>
          <c:smooth val="0"/>
          <c:extLst>
            <c:ext xmlns:c16="http://schemas.microsoft.com/office/drawing/2014/chart" uri="{C3380CC4-5D6E-409C-BE32-E72D297353CC}">
              <c16:uniqueId val="{00000000-1D16-4D48-B14B-5A5E72CC6950}"/>
            </c:ext>
          </c:extLst>
        </c:ser>
        <c:dLbls>
          <c:showLegendKey val="0"/>
          <c:showVal val="0"/>
          <c:showCatName val="0"/>
          <c:showSerName val="0"/>
          <c:showPercent val="0"/>
          <c:showBubbleSize val="0"/>
        </c:dLbls>
        <c:smooth val="0"/>
        <c:axId val="536919680"/>
        <c:axId val="536917712"/>
      </c:lineChart>
      <c:dateAx>
        <c:axId val="536919680"/>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36917712"/>
        <c:crosses val="autoZero"/>
        <c:auto val="1"/>
        <c:lblOffset val="100"/>
        <c:baseTimeUnit val="months"/>
      </c:dateAx>
      <c:valAx>
        <c:axId val="5369177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36919680"/>
        <c:crosses val="autoZero"/>
        <c:crossBetween val="between"/>
      </c:valAx>
      <c:spPr>
        <a:noFill/>
        <a:ln>
          <a:noFill/>
        </a:ln>
        <a:effectLst/>
      </c:spPr>
    </c:plotArea>
    <c:plotVisOnly val="1"/>
    <c:dispBlanksAs val="gap"/>
    <c:showDLblsOverMax val="0"/>
  </c:chart>
  <c:spPr>
    <a:solidFill>
      <a:schemeClr val="bg1"/>
    </a:solidFill>
    <a:ln w="9525" cap="flat" cmpd="sng" algn="ctr">
      <a:solidFill>
        <a:srgbClr val="3B5998"/>
      </a:solidFill>
      <a:round/>
    </a:ln>
    <a:effectLst/>
  </c:spPr>
  <c:txPr>
    <a:bodyPr/>
    <a:lstStyle/>
    <a:p>
      <a:pPr>
        <a:defRPr/>
      </a:pPr>
      <a:endParaRPr lang="fr-FR"/>
    </a:p>
  </c:txPr>
  <c:printSettings>
    <c:headerFooter/>
    <c:pageMargins b="0.75" l="0.7" r="0.7" t="0.75" header="0.3" footer="0.3"/>
    <c:pageSetup/>
  </c:printSettings>
</c:chartSpace>
</file>

<file path=xl/charts/chart2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spPr>
            <a:ln w="28575" cap="rnd">
              <a:solidFill>
                <a:schemeClr val="tx1"/>
              </a:solidFill>
              <a:round/>
            </a:ln>
            <a:effectLst/>
          </c:spPr>
          <c:marker>
            <c:symbol val="none"/>
          </c:marker>
          <c:cat>
            <c:numRef>
              <c:f>FB!$B$4:$B$15</c:f>
              <c:numCache>
                <c:formatCode>mmm\-yy</c:formatCode>
                <c:ptCount val="12"/>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numCache>
            </c:numRef>
          </c:cat>
          <c:val>
            <c:numRef>
              <c:f>FB!$S$4:$S$15</c:f>
              <c:numCache>
                <c:formatCode>#,##0</c:formatCode>
                <c:ptCount val="12"/>
                <c:pt idx="0">
                  <c:v>1721</c:v>
                </c:pt>
                <c:pt idx="1">
                  <c:v>2755</c:v>
                </c:pt>
                <c:pt idx="2">
                  <c:v>2008</c:v>
                </c:pt>
                <c:pt idx="3">
                  <c:v>#N/A</c:v>
                </c:pt>
                <c:pt idx="4">
                  <c:v>#N/A</c:v>
                </c:pt>
                <c:pt idx="5">
                  <c:v>#N/A</c:v>
                </c:pt>
                <c:pt idx="6">
                  <c:v>#N/A</c:v>
                </c:pt>
                <c:pt idx="7">
                  <c:v>#N/A</c:v>
                </c:pt>
                <c:pt idx="8">
                  <c:v>#N/A</c:v>
                </c:pt>
                <c:pt idx="9">
                  <c:v>#N/A</c:v>
                </c:pt>
                <c:pt idx="10">
                  <c:v>#N/A</c:v>
                </c:pt>
                <c:pt idx="11">
                  <c:v>#N/A</c:v>
                </c:pt>
              </c:numCache>
            </c:numRef>
          </c:val>
          <c:smooth val="0"/>
          <c:extLst>
            <c:ext xmlns:c16="http://schemas.microsoft.com/office/drawing/2014/chart" uri="{C3380CC4-5D6E-409C-BE32-E72D297353CC}">
              <c16:uniqueId val="{00000000-6004-4B9F-88D0-6D6C75BC14C7}"/>
            </c:ext>
          </c:extLst>
        </c:ser>
        <c:dLbls>
          <c:showLegendKey val="0"/>
          <c:showVal val="0"/>
          <c:showCatName val="0"/>
          <c:showSerName val="0"/>
          <c:showPercent val="0"/>
          <c:showBubbleSize val="0"/>
        </c:dLbls>
        <c:smooth val="0"/>
        <c:axId val="536919680"/>
        <c:axId val="536917712"/>
      </c:lineChart>
      <c:dateAx>
        <c:axId val="536919680"/>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36917712"/>
        <c:crosses val="autoZero"/>
        <c:auto val="1"/>
        <c:lblOffset val="100"/>
        <c:baseTimeUnit val="months"/>
      </c:dateAx>
      <c:valAx>
        <c:axId val="5369177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36919680"/>
        <c:crosses val="autoZero"/>
        <c:crossBetween val="between"/>
      </c:valAx>
      <c:spPr>
        <a:noFill/>
        <a:ln>
          <a:noFill/>
        </a:ln>
        <a:effectLst/>
      </c:spPr>
    </c:plotArea>
    <c:plotVisOnly val="1"/>
    <c:dispBlanksAs val="gap"/>
    <c:showDLblsOverMax val="0"/>
  </c:chart>
  <c:spPr>
    <a:solidFill>
      <a:schemeClr val="bg1"/>
    </a:solidFill>
    <a:ln w="9525" cap="flat" cmpd="sng" algn="ctr">
      <a:solidFill>
        <a:srgbClr val="3B5998"/>
      </a:solidFill>
      <a:round/>
    </a:ln>
    <a:effectLst/>
  </c:spPr>
  <c:txPr>
    <a:bodyPr/>
    <a:lstStyle/>
    <a:p>
      <a:pPr>
        <a:defRPr/>
      </a:pPr>
      <a:endParaRPr lang="fr-FR"/>
    </a:p>
  </c:txPr>
  <c:printSettings>
    <c:headerFooter/>
    <c:pageMargins b="0.75" l="0.7" r="0.7" t="0.75" header="0.3" footer="0.3"/>
    <c:pageSetup/>
  </c:printSettings>
</c:chartSpace>
</file>

<file path=xl/charts/chart2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In!$I$3</c:f>
              <c:strCache>
                <c:ptCount val="1"/>
                <c:pt idx="0">
                  <c:v>4. Nombre de mentions J'aime</c:v>
                </c:pt>
              </c:strCache>
            </c:strRef>
          </c:tx>
          <c:spPr>
            <a:ln w="28575" cap="rnd">
              <a:solidFill>
                <a:schemeClr val="tx1"/>
              </a:solidFill>
              <a:round/>
            </a:ln>
            <a:effectLst/>
          </c:spPr>
          <c:marker>
            <c:symbol val="none"/>
          </c:marker>
          <c:cat>
            <c:numRef>
              <c:f>In!$B$4:$B$15</c:f>
              <c:numCache>
                <c:formatCode>mmm\-yy</c:formatCode>
                <c:ptCount val="12"/>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numCache>
            </c:numRef>
          </c:cat>
          <c:val>
            <c:numRef>
              <c:f>In!$I$4:$I$15</c:f>
              <c:numCache>
                <c:formatCode>#,##0</c:formatCode>
                <c:ptCount val="12"/>
                <c:pt idx="0">
                  <c:v>20</c:v>
                </c:pt>
                <c:pt idx="1">
                  <c:v>12</c:v>
                </c:pt>
                <c:pt idx="2">
                  <c:v>51</c:v>
                </c:pt>
              </c:numCache>
            </c:numRef>
          </c:val>
          <c:smooth val="0"/>
          <c:extLst>
            <c:ext xmlns:c16="http://schemas.microsoft.com/office/drawing/2014/chart" uri="{C3380CC4-5D6E-409C-BE32-E72D297353CC}">
              <c16:uniqueId val="{00000000-586C-4ED3-A4E3-273678B09DE6}"/>
            </c:ext>
          </c:extLst>
        </c:ser>
        <c:dLbls>
          <c:showLegendKey val="0"/>
          <c:showVal val="0"/>
          <c:showCatName val="0"/>
          <c:showSerName val="0"/>
          <c:showPercent val="0"/>
          <c:showBubbleSize val="0"/>
        </c:dLbls>
        <c:smooth val="0"/>
        <c:axId val="605044936"/>
        <c:axId val="605044280"/>
      </c:lineChart>
      <c:dateAx>
        <c:axId val="605044936"/>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5044280"/>
        <c:crosses val="autoZero"/>
        <c:auto val="1"/>
        <c:lblOffset val="100"/>
        <c:baseTimeUnit val="months"/>
      </c:dateAx>
      <c:valAx>
        <c:axId val="60504428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5044936"/>
        <c:crosses val="autoZero"/>
        <c:crossBetween val="between"/>
      </c:valAx>
      <c:spPr>
        <a:noFill/>
        <a:ln>
          <a:noFill/>
        </a:ln>
        <a:effectLst/>
      </c:spPr>
    </c:plotArea>
    <c:plotVisOnly val="1"/>
    <c:dispBlanksAs val="gap"/>
    <c:showDLblsOverMax val="0"/>
  </c:chart>
  <c:spPr>
    <a:solidFill>
      <a:schemeClr val="bg1"/>
    </a:solidFill>
    <a:ln w="9525" cap="flat" cmpd="sng" algn="ctr">
      <a:solidFill>
        <a:srgbClr val="8A3AB9"/>
      </a:solidFill>
      <a:round/>
    </a:ln>
    <a:effectLst/>
  </c:spPr>
  <c:txPr>
    <a:bodyPr/>
    <a:lstStyle/>
    <a:p>
      <a:pPr>
        <a:defRPr/>
      </a:pPr>
      <a:endParaRPr lang="fr-FR"/>
    </a:p>
  </c:txPr>
  <c:printSettings>
    <c:headerFooter/>
    <c:pageMargins b="0.75" l="0.7" r="0.7" t="0.75" header="0.3" footer="0.3"/>
    <c:pageSetup/>
  </c:printSettings>
</c:chartSpace>
</file>

<file path=xl/charts/chart2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In!$C$3</c:f>
              <c:strCache>
                <c:ptCount val="1"/>
                <c:pt idx="0">
                  <c:v>1. Nombre d'abonnés 
(Followers)</c:v>
                </c:pt>
              </c:strCache>
            </c:strRef>
          </c:tx>
          <c:spPr>
            <a:ln w="28575" cap="rnd">
              <a:solidFill>
                <a:schemeClr val="tx1"/>
              </a:solidFill>
              <a:round/>
            </a:ln>
            <a:effectLst/>
          </c:spPr>
          <c:marker>
            <c:symbol val="none"/>
          </c:marker>
          <c:cat>
            <c:numRef>
              <c:f>In!$B$4:$B$15</c:f>
              <c:numCache>
                <c:formatCode>mmm\-yy</c:formatCode>
                <c:ptCount val="12"/>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numCache>
            </c:numRef>
          </c:cat>
          <c:val>
            <c:numRef>
              <c:f>In!$C$4:$C$15</c:f>
              <c:numCache>
                <c:formatCode>#,##0</c:formatCode>
                <c:ptCount val="12"/>
                <c:pt idx="0">
                  <c:v>151</c:v>
                </c:pt>
                <c:pt idx="1">
                  <c:v>180</c:v>
                </c:pt>
                <c:pt idx="2">
                  <c:v>199</c:v>
                </c:pt>
              </c:numCache>
            </c:numRef>
          </c:val>
          <c:smooth val="0"/>
          <c:extLst>
            <c:ext xmlns:c16="http://schemas.microsoft.com/office/drawing/2014/chart" uri="{C3380CC4-5D6E-409C-BE32-E72D297353CC}">
              <c16:uniqueId val="{00000000-2D01-4AEB-AE4C-C562DF9613F9}"/>
            </c:ext>
          </c:extLst>
        </c:ser>
        <c:dLbls>
          <c:showLegendKey val="0"/>
          <c:showVal val="0"/>
          <c:showCatName val="0"/>
          <c:showSerName val="0"/>
          <c:showPercent val="0"/>
          <c:showBubbleSize val="0"/>
        </c:dLbls>
        <c:smooth val="0"/>
        <c:axId val="357339264"/>
        <c:axId val="357339592"/>
      </c:lineChart>
      <c:dateAx>
        <c:axId val="357339264"/>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57339592"/>
        <c:crosses val="autoZero"/>
        <c:auto val="1"/>
        <c:lblOffset val="100"/>
        <c:baseTimeUnit val="months"/>
      </c:dateAx>
      <c:valAx>
        <c:axId val="3573395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57339264"/>
        <c:crosses val="autoZero"/>
        <c:crossBetween val="between"/>
      </c:valAx>
      <c:spPr>
        <a:noFill/>
        <a:ln>
          <a:noFill/>
        </a:ln>
        <a:effectLst/>
      </c:spPr>
    </c:plotArea>
    <c:plotVisOnly val="1"/>
    <c:dispBlanksAs val="gap"/>
    <c:showDLblsOverMax val="0"/>
  </c:chart>
  <c:spPr>
    <a:solidFill>
      <a:schemeClr val="bg1"/>
    </a:solidFill>
    <a:ln w="9525" cap="flat" cmpd="sng" algn="ctr">
      <a:solidFill>
        <a:srgbClr val="8A3AB9"/>
      </a:solidFill>
      <a:round/>
    </a:ln>
    <a:effectLst/>
  </c:spPr>
  <c:txPr>
    <a:bodyPr/>
    <a:lstStyle/>
    <a:p>
      <a:pPr>
        <a:defRPr/>
      </a:pPr>
      <a:endParaRPr lang="fr-FR"/>
    </a:p>
  </c:txPr>
  <c:printSettings>
    <c:headerFooter/>
    <c:pageMargins b="0.75" l="0.7" r="0.7" t="0.75" header="0.3" footer="0.3"/>
    <c:pageSetup/>
  </c:printSettings>
</c:chartSpace>
</file>

<file path=xl/charts/chart2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In!$E$3</c:f>
              <c:strCache>
                <c:ptCount val="1"/>
                <c:pt idx="0">
                  <c:v>2. Nombre de publications</c:v>
                </c:pt>
              </c:strCache>
            </c:strRef>
          </c:tx>
          <c:spPr>
            <a:ln w="28575" cap="rnd">
              <a:solidFill>
                <a:schemeClr val="tx1"/>
              </a:solidFill>
              <a:round/>
            </a:ln>
            <a:effectLst/>
          </c:spPr>
          <c:marker>
            <c:symbol val="none"/>
          </c:marker>
          <c:cat>
            <c:numRef>
              <c:f>In!$B$4:$B$15</c:f>
              <c:numCache>
                <c:formatCode>mmm\-yy</c:formatCode>
                <c:ptCount val="12"/>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numCache>
            </c:numRef>
          </c:cat>
          <c:val>
            <c:numRef>
              <c:f>In!$E$4:$E$15</c:f>
              <c:numCache>
                <c:formatCode>#,##0</c:formatCode>
                <c:ptCount val="12"/>
                <c:pt idx="0">
                  <c:v>8</c:v>
                </c:pt>
                <c:pt idx="1">
                  <c:v>9</c:v>
                </c:pt>
                <c:pt idx="2">
                  <c:v>5</c:v>
                </c:pt>
              </c:numCache>
            </c:numRef>
          </c:val>
          <c:smooth val="0"/>
          <c:extLst>
            <c:ext xmlns:c16="http://schemas.microsoft.com/office/drawing/2014/chart" uri="{C3380CC4-5D6E-409C-BE32-E72D297353CC}">
              <c16:uniqueId val="{00000000-3A4B-4F73-BB4E-DC9781B54012}"/>
            </c:ext>
          </c:extLst>
        </c:ser>
        <c:dLbls>
          <c:showLegendKey val="0"/>
          <c:showVal val="0"/>
          <c:showCatName val="0"/>
          <c:showSerName val="0"/>
          <c:showPercent val="0"/>
          <c:showBubbleSize val="0"/>
        </c:dLbls>
        <c:smooth val="0"/>
        <c:axId val="357335984"/>
        <c:axId val="357337624"/>
      </c:lineChart>
      <c:dateAx>
        <c:axId val="357335984"/>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57337624"/>
        <c:crosses val="autoZero"/>
        <c:auto val="1"/>
        <c:lblOffset val="100"/>
        <c:baseTimeUnit val="months"/>
      </c:dateAx>
      <c:valAx>
        <c:axId val="35733762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57335984"/>
        <c:crosses val="autoZero"/>
        <c:crossBetween val="between"/>
      </c:valAx>
      <c:spPr>
        <a:noFill/>
        <a:ln>
          <a:noFill/>
        </a:ln>
        <a:effectLst/>
      </c:spPr>
    </c:plotArea>
    <c:plotVisOnly val="1"/>
    <c:dispBlanksAs val="gap"/>
    <c:showDLblsOverMax val="0"/>
  </c:chart>
  <c:spPr>
    <a:solidFill>
      <a:schemeClr val="bg1"/>
    </a:solidFill>
    <a:ln w="9525" cap="flat" cmpd="sng" algn="ctr">
      <a:solidFill>
        <a:srgbClr val="8A3AB9"/>
      </a:solidFill>
      <a:round/>
    </a:ln>
    <a:effectLst/>
  </c:spPr>
  <c:txPr>
    <a:bodyPr/>
    <a:lstStyle/>
    <a:p>
      <a:pPr>
        <a:defRPr/>
      </a:pPr>
      <a:endParaRPr lang="fr-FR"/>
    </a:p>
  </c:txPr>
  <c:printSettings>
    <c:headerFooter/>
    <c:pageMargins b="0.75" l="0.7" r="0.7" t="0.75" header="0.3" footer="0.3"/>
    <c:pageSetup/>
  </c:printSettings>
</c:chartSpace>
</file>

<file path=xl/charts/chart2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In!$G$3</c:f>
              <c:strCache>
                <c:ptCount val="1"/>
                <c:pt idx="0">
                  <c:v>3. Couverture totale</c:v>
                </c:pt>
              </c:strCache>
            </c:strRef>
          </c:tx>
          <c:spPr>
            <a:ln w="28575" cap="rnd">
              <a:solidFill>
                <a:schemeClr val="tx1"/>
              </a:solidFill>
              <a:round/>
            </a:ln>
            <a:effectLst/>
          </c:spPr>
          <c:marker>
            <c:symbol val="none"/>
          </c:marker>
          <c:cat>
            <c:numRef>
              <c:f>In!$B$4:$B$15</c:f>
              <c:numCache>
                <c:formatCode>mmm\-yy</c:formatCode>
                <c:ptCount val="12"/>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numCache>
            </c:numRef>
          </c:cat>
          <c:val>
            <c:numRef>
              <c:f>In!$G$4:$G$15</c:f>
              <c:numCache>
                <c:formatCode>#,##0</c:formatCode>
                <c:ptCount val="12"/>
                <c:pt idx="0">
                  <c:v>654</c:v>
                </c:pt>
                <c:pt idx="1">
                  <c:v>300</c:v>
                </c:pt>
                <c:pt idx="2">
                  <c:v>423</c:v>
                </c:pt>
              </c:numCache>
            </c:numRef>
          </c:val>
          <c:smooth val="0"/>
          <c:extLst>
            <c:ext xmlns:c16="http://schemas.microsoft.com/office/drawing/2014/chart" uri="{C3380CC4-5D6E-409C-BE32-E72D297353CC}">
              <c16:uniqueId val="{00000000-AAC0-452C-91C3-4094DFFA415C}"/>
            </c:ext>
          </c:extLst>
        </c:ser>
        <c:dLbls>
          <c:showLegendKey val="0"/>
          <c:showVal val="0"/>
          <c:showCatName val="0"/>
          <c:showSerName val="0"/>
          <c:showPercent val="0"/>
          <c:showBubbleSize val="0"/>
        </c:dLbls>
        <c:smooth val="0"/>
        <c:axId val="605044936"/>
        <c:axId val="605044280"/>
      </c:lineChart>
      <c:dateAx>
        <c:axId val="605044936"/>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5044280"/>
        <c:crosses val="autoZero"/>
        <c:auto val="1"/>
        <c:lblOffset val="100"/>
        <c:baseTimeUnit val="months"/>
      </c:dateAx>
      <c:valAx>
        <c:axId val="60504428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5044936"/>
        <c:crosses val="autoZero"/>
        <c:crossBetween val="between"/>
      </c:valAx>
      <c:spPr>
        <a:noFill/>
        <a:ln>
          <a:noFill/>
        </a:ln>
        <a:effectLst/>
      </c:spPr>
    </c:plotArea>
    <c:plotVisOnly val="1"/>
    <c:dispBlanksAs val="gap"/>
    <c:showDLblsOverMax val="0"/>
  </c:chart>
  <c:spPr>
    <a:solidFill>
      <a:schemeClr val="bg1"/>
    </a:solidFill>
    <a:ln w="9525" cap="flat" cmpd="sng" algn="ctr">
      <a:solidFill>
        <a:srgbClr val="8A3AB9"/>
      </a:solidFill>
      <a:round/>
    </a:ln>
    <a:effectLst/>
  </c:spPr>
  <c:txPr>
    <a:bodyPr/>
    <a:lstStyle/>
    <a:p>
      <a:pPr>
        <a:defRPr/>
      </a:pPr>
      <a:endParaRPr lang="fr-FR"/>
    </a:p>
  </c:txPr>
  <c:printSettings>
    <c:headerFooter/>
    <c:pageMargins b="0.75" l="0.7" r="0.7" t="0.75" header="0.3" footer="0.3"/>
    <c:pageSetup/>
  </c:printSettings>
</c:chartSpace>
</file>

<file path=xl/charts/chart2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1"/>
          <c:order val="0"/>
          <c:spPr>
            <a:ln w="28575">
              <a:solidFill>
                <a:schemeClr val="tx1"/>
              </a:solidFill>
            </a:ln>
          </c:spPr>
          <c:marker>
            <c:symbol val="none"/>
          </c:marker>
          <c:cat>
            <c:numRef>
              <c:f>In!$B$4:$B$15</c:f>
              <c:numCache>
                <c:formatCode>mmm\-yy</c:formatCode>
                <c:ptCount val="12"/>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numCache>
            </c:numRef>
          </c:cat>
          <c:val>
            <c:numRef>
              <c:f>In!$K$4:$K$15</c:f>
              <c:numCache>
                <c:formatCode>#,##0</c:formatCode>
                <c:ptCount val="12"/>
                <c:pt idx="0">
                  <c:v>3</c:v>
                </c:pt>
                <c:pt idx="1">
                  <c:v>6</c:v>
                </c:pt>
                <c:pt idx="2">
                  <c:v>2</c:v>
                </c:pt>
              </c:numCache>
            </c:numRef>
          </c:val>
          <c:smooth val="0"/>
          <c:extLst>
            <c:ext xmlns:c16="http://schemas.microsoft.com/office/drawing/2014/chart" uri="{C3380CC4-5D6E-409C-BE32-E72D297353CC}">
              <c16:uniqueId val="{00000000-03CB-4A44-8819-8F44A0097BA8}"/>
            </c:ext>
          </c:extLst>
        </c:ser>
        <c:dLbls>
          <c:showLegendKey val="0"/>
          <c:showVal val="0"/>
          <c:showCatName val="0"/>
          <c:showSerName val="0"/>
          <c:showPercent val="0"/>
          <c:showBubbleSize val="0"/>
        </c:dLbls>
        <c:smooth val="0"/>
        <c:axId val="601318432"/>
        <c:axId val="601315480"/>
      </c:lineChart>
      <c:dateAx>
        <c:axId val="601318432"/>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1315480"/>
        <c:crosses val="autoZero"/>
        <c:auto val="1"/>
        <c:lblOffset val="100"/>
        <c:baseTimeUnit val="months"/>
      </c:dateAx>
      <c:valAx>
        <c:axId val="60131548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1318432"/>
        <c:crosses val="autoZero"/>
        <c:crossBetween val="between"/>
      </c:valAx>
    </c:plotArea>
    <c:plotVisOnly val="1"/>
    <c:dispBlanksAs val="gap"/>
    <c:showDLblsOverMax val="0"/>
  </c:chart>
  <c:spPr>
    <a:solidFill>
      <a:schemeClr val="bg1"/>
    </a:solidFill>
    <a:ln w="9525" cap="flat" cmpd="sng" algn="ctr">
      <a:solidFill>
        <a:srgbClr val="8A3AB9"/>
      </a:solidFill>
      <a:round/>
    </a:ln>
    <a:effectLst/>
  </c:spPr>
  <c:txPr>
    <a:bodyPr/>
    <a:lstStyle/>
    <a:p>
      <a:pPr>
        <a:defRPr/>
      </a:pPr>
      <a:endParaRPr lang="fr-FR"/>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Ga!$M$3</c:f>
              <c:strCache>
                <c:ptCount val="1"/>
                <c:pt idx="0">
                  <c:v>6. Conversions totales sur le site</c:v>
                </c:pt>
              </c:strCache>
            </c:strRef>
          </c:tx>
          <c:spPr>
            <a:ln w="28575" cap="rnd">
              <a:solidFill>
                <a:schemeClr val="tx1"/>
              </a:solidFill>
              <a:round/>
            </a:ln>
            <a:effectLst/>
          </c:spPr>
          <c:marker>
            <c:symbol val="none"/>
          </c:marker>
          <c:cat>
            <c:numRef>
              <c:f>Ga!$B$4:$B$15</c:f>
              <c:numCache>
                <c:formatCode>mmm\-yy</c:formatCode>
                <c:ptCount val="12"/>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numCache>
            </c:numRef>
          </c:cat>
          <c:val>
            <c:numRef>
              <c:f>Ga!$M$4:$M$15</c:f>
              <c:numCache>
                <c:formatCode>#,##0</c:formatCode>
                <c:ptCount val="12"/>
                <c:pt idx="0">
                  <c:v>245</c:v>
                </c:pt>
                <c:pt idx="1">
                  <c:v>101</c:v>
                </c:pt>
                <c:pt idx="2">
                  <c:v>309</c:v>
                </c:pt>
              </c:numCache>
            </c:numRef>
          </c:val>
          <c:smooth val="0"/>
          <c:extLst>
            <c:ext xmlns:c16="http://schemas.microsoft.com/office/drawing/2014/chart" uri="{C3380CC4-5D6E-409C-BE32-E72D297353CC}">
              <c16:uniqueId val="{00000000-4F4A-437F-A6A6-D69DA0937438}"/>
            </c:ext>
          </c:extLst>
        </c:ser>
        <c:dLbls>
          <c:showLegendKey val="0"/>
          <c:showVal val="0"/>
          <c:showCatName val="0"/>
          <c:showSerName val="0"/>
          <c:showPercent val="0"/>
          <c:showBubbleSize val="0"/>
        </c:dLbls>
        <c:smooth val="0"/>
        <c:axId val="605044936"/>
        <c:axId val="605044280"/>
      </c:lineChart>
      <c:dateAx>
        <c:axId val="605044936"/>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5044280"/>
        <c:crosses val="autoZero"/>
        <c:auto val="1"/>
        <c:lblOffset val="100"/>
        <c:baseTimeUnit val="months"/>
      </c:dateAx>
      <c:valAx>
        <c:axId val="60504428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5044936"/>
        <c:crosses val="autoZero"/>
        <c:crossBetween val="between"/>
      </c:valAx>
      <c:spPr>
        <a:noFill/>
        <a:ln>
          <a:noFill/>
        </a:ln>
        <a:effectLst/>
      </c:spPr>
    </c:plotArea>
    <c:plotVisOnly val="1"/>
    <c:dispBlanksAs val="gap"/>
    <c:showDLblsOverMax val="0"/>
  </c:chart>
  <c:spPr>
    <a:solidFill>
      <a:schemeClr val="bg1"/>
    </a:solidFill>
    <a:ln w="9525" cap="flat" cmpd="sng" algn="ctr">
      <a:solidFill>
        <a:srgbClr val="F47704"/>
      </a:solidFill>
      <a:round/>
    </a:ln>
    <a:effectLst/>
  </c:spPr>
  <c:txPr>
    <a:bodyPr/>
    <a:lstStyle/>
    <a:p>
      <a:pPr>
        <a:defRPr/>
      </a:pPr>
      <a:endParaRPr lang="fr-FR"/>
    </a:p>
  </c:txPr>
  <c:printSettings>
    <c:headerFooter/>
    <c:pageMargins b="0.75" l="0.7" r="0.7" t="0.75" header="0.3" footer="0.3"/>
    <c:pageSetup/>
  </c:printSettings>
</c:chartSpace>
</file>

<file path=xl/charts/chart2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1"/>
          <c:order val="0"/>
          <c:tx>
            <c:strRef>
              <c:f>In!$M$3</c:f>
              <c:strCache>
                <c:ptCount val="1"/>
                <c:pt idx="0">
                  <c:v>6. Taux d'engagement</c:v>
                </c:pt>
              </c:strCache>
            </c:strRef>
          </c:tx>
          <c:spPr>
            <a:ln w="28575" cap="rnd" cmpd="sng" algn="ctr">
              <a:solidFill>
                <a:schemeClr val="tx1"/>
              </a:solidFill>
              <a:prstDash val="solid"/>
              <a:round/>
            </a:ln>
            <a:effectLst/>
          </c:spPr>
          <c:marker>
            <c:symbol val="none"/>
          </c:marker>
          <c:cat>
            <c:numRef>
              <c:f>In!$B$4:$B$15</c:f>
              <c:numCache>
                <c:formatCode>mmm\-yy</c:formatCode>
                <c:ptCount val="12"/>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numCache>
            </c:numRef>
          </c:cat>
          <c:val>
            <c:numRef>
              <c:f>In!$M$4:$M$15</c:f>
              <c:numCache>
                <c:formatCode>0.00%</c:formatCode>
                <c:ptCount val="12"/>
                <c:pt idx="0">
                  <c:v>3.5168195718654434E-2</c:v>
                </c:pt>
                <c:pt idx="1">
                  <c:v>0.06</c:v>
                </c:pt>
                <c:pt idx="2">
                  <c:v>4.4999999999999998E-2</c:v>
                </c:pt>
                <c:pt idx="3">
                  <c:v>#N/A</c:v>
                </c:pt>
                <c:pt idx="4">
                  <c:v>#N/A</c:v>
                </c:pt>
                <c:pt idx="5">
                  <c:v>#N/A</c:v>
                </c:pt>
                <c:pt idx="6">
                  <c:v>#N/A</c:v>
                </c:pt>
                <c:pt idx="7">
                  <c:v>#N/A</c:v>
                </c:pt>
                <c:pt idx="8">
                  <c:v>#N/A</c:v>
                </c:pt>
                <c:pt idx="9">
                  <c:v>#N/A</c:v>
                </c:pt>
                <c:pt idx="10">
                  <c:v>#N/A</c:v>
                </c:pt>
                <c:pt idx="11">
                  <c:v>#N/A</c:v>
                </c:pt>
              </c:numCache>
            </c:numRef>
          </c:val>
          <c:smooth val="0"/>
          <c:extLst>
            <c:ext xmlns:c16="http://schemas.microsoft.com/office/drawing/2014/chart" uri="{C3380CC4-5D6E-409C-BE32-E72D297353CC}">
              <c16:uniqueId val="{00000000-FCA0-45B2-A437-4E156B8F7F4A}"/>
            </c:ext>
          </c:extLst>
        </c:ser>
        <c:dLbls>
          <c:showLegendKey val="0"/>
          <c:showVal val="0"/>
          <c:showCatName val="0"/>
          <c:showSerName val="0"/>
          <c:showPercent val="0"/>
          <c:showBubbleSize val="0"/>
        </c:dLbls>
        <c:smooth val="0"/>
        <c:axId val="601318432"/>
        <c:axId val="601315480"/>
      </c:lineChart>
      <c:dateAx>
        <c:axId val="601318432"/>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prstDash val="solid"/>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1315480"/>
        <c:crosses val="autoZero"/>
        <c:auto val="1"/>
        <c:lblOffset val="100"/>
        <c:baseTimeUnit val="months"/>
      </c:dateAx>
      <c:valAx>
        <c:axId val="601315480"/>
        <c:scaling>
          <c:orientation val="minMax"/>
        </c:scaling>
        <c:delete val="0"/>
        <c:axPos val="l"/>
        <c:majorGridlines>
          <c:spPr>
            <a:ln w="9525" cap="flat" cmpd="sng" algn="ctr">
              <a:solidFill>
                <a:schemeClr val="tx1">
                  <a:lumMod val="15000"/>
                  <a:lumOff val="85000"/>
                </a:schemeClr>
              </a:solidFill>
              <a:prstDash val="solid"/>
              <a:round/>
            </a:ln>
            <a:effectLst/>
          </c:spPr>
        </c:majorGridlines>
        <c:numFmt formatCode="0%" sourceLinked="0"/>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1318432"/>
        <c:crosses val="autoZero"/>
        <c:crossBetween val="between"/>
      </c:valAx>
      <c:spPr>
        <a:solidFill>
          <a:schemeClr val="bg1"/>
        </a:solidFill>
        <a:ln>
          <a:noFill/>
        </a:ln>
        <a:effectLst/>
      </c:spPr>
    </c:plotArea>
    <c:plotVisOnly val="1"/>
    <c:dispBlanksAs val="gap"/>
    <c:showDLblsOverMax val="0"/>
  </c:chart>
  <c:spPr>
    <a:solidFill>
      <a:schemeClr val="bg1"/>
    </a:solidFill>
    <a:ln w="9525" cap="flat" cmpd="sng" algn="ctr">
      <a:solidFill>
        <a:srgbClr val="8A3AB9"/>
      </a:solidFill>
      <a:prstDash val="solid"/>
      <a:round/>
    </a:ln>
    <a:effectLst/>
  </c:spPr>
  <c:txPr>
    <a:bodyPr/>
    <a:lstStyle/>
    <a:p>
      <a:pPr>
        <a:defRPr/>
      </a:pPr>
      <a:endParaRPr lang="fr-FR"/>
    </a:p>
  </c:txPr>
  <c:printSettings>
    <c:headerFooter/>
    <c:pageMargins b="0.75" l="0.7" r="0.7" t="0.75" header="0.3" footer="0.3"/>
    <c:pageSetup/>
  </c:printSettings>
</c:chartSpace>
</file>

<file path=xl/charts/chart2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lineChart>
        <c:grouping val="standard"/>
        <c:varyColors val="0"/>
        <c:ser>
          <c:idx val="1"/>
          <c:order val="0"/>
          <c:spPr>
            <a:ln w="28575" cap="rnd" cmpd="sng" algn="ctr">
              <a:solidFill>
                <a:schemeClr val="tx1"/>
              </a:solidFill>
              <a:prstDash val="solid"/>
              <a:round/>
            </a:ln>
            <a:effectLst/>
          </c:spPr>
          <c:marker>
            <c:symbol val="none"/>
          </c:marker>
          <c:cat>
            <c:numRef>
              <c:f>In!$B$4:$B$15</c:f>
              <c:numCache>
                <c:formatCode>mmm\-yy</c:formatCode>
                <c:ptCount val="12"/>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numCache>
            </c:numRef>
          </c:cat>
          <c:val>
            <c:numRef>
              <c:f>In!$O$4:$O$15</c:f>
              <c:numCache>
                <c:formatCode>0</c:formatCode>
                <c:ptCount val="12"/>
                <c:pt idx="0">
                  <c:v>3</c:v>
                </c:pt>
                <c:pt idx="1">
                  <c:v>4</c:v>
                </c:pt>
                <c:pt idx="2">
                  <c:v>2</c:v>
                </c:pt>
              </c:numCache>
            </c:numRef>
          </c:val>
          <c:smooth val="0"/>
          <c:extLst>
            <c:ext xmlns:c16="http://schemas.microsoft.com/office/drawing/2014/chart" uri="{C3380CC4-5D6E-409C-BE32-E72D297353CC}">
              <c16:uniqueId val="{00000000-AE78-4BDB-8B1C-CC823B7BD8DD}"/>
            </c:ext>
          </c:extLst>
        </c:ser>
        <c:dLbls>
          <c:showLegendKey val="0"/>
          <c:showVal val="0"/>
          <c:showCatName val="0"/>
          <c:showSerName val="0"/>
          <c:showPercent val="0"/>
          <c:showBubbleSize val="0"/>
        </c:dLbls>
        <c:smooth val="0"/>
        <c:axId val="601318432"/>
        <c:axId val="601315480"/>
      </c:lineChart>
      <c:dateAx>
        <c:axId val="601318432"/>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prstDash val="solid"/>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1315480"/>
        <c:crosses val="autoZero"/>
        <c:auto val="1"/>
        <c:lblOffset val="100"/>
        <c:baseTimeUnit val="months"/>
      </c:dateAx>
      <c:valAx>
        <c:axId val="601315480"/>
        <c:scaling>
          <c:orientation val="minMax"/>
        </c:scaling>
        <c:delete val="0"/>
        <c:axPos val="l"/>
        <c:majorGridlines>
          <c:spPr>
            <a:ln w="9525" cap="flat" cmpd="sng" algn="ctr">
              <a:solidFill>
                <a:schemeClr val="tx1">
                  <a:lumMod val="15000"/>
                  <a:lumOff val="85000"/>
                </a:schemeClr>
              </a:solidFill>
              <a:prstDash val="solid"/>
              <a:round/>
            </a:ln>
            <a:effectLst/>
          </c:spPr>
        </c:majorGridlines>
        <c:numFmt formatCode="0"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1318432"/>
        <c:crosses val="autoZero"/>
        <c:crossBetween val="between"/>
      </c:valAx>
      <c:spPr>
        <a:solidFill>
          <a:schemeClr val="bg1"/>
        </a:solidFill>
        <a:ln>
          <a:noFill/>
        </a:ln>
        <a:effectLst/>
      </c:spPr>
    </c:plotArea>
    <c:plotVisOnly val="1"/>
    <c:dispBlanksAs val="gap"/>
    <c:showDLblsOverMax val="0"/>
  </c:chart>
  <c:spPr>
    <a:solidFill>
      <a:schemeClr val="bg1"/>
    </a:solidFill>
    <a:ln w="9525" cap="flat" cmpd="sng" algn="ctr">
      <a:solidFill>
        <a:srgbClr val="8A3AB9"/>
      </a:solidFill>
      <a:prstDash val="solid"/>
      <a:round/>
    </a:ln>
    <a:effectLst/>
  </c:spPr>
  <c:txPr>
    <a:bodyPr/>
    <a:lstStyle/>
    <a:p>
      <a:pPr>
        <a:defRPr/>
      </a:pPr>
      <a:endParaRPr lang="fr-FR"/>
    </a:p>
  </c:txPr>
  <c:printSettings>
    <c:headerFooter/>
    <c:pageMargins b="0.75" l="0.7" r="0.7" t="0.75" header="0.3" footer="0.3"/>
    <c:pageSetup/>
  </c:printSettings>
</c:chartSpace>
</file>

<file path=xl/charts/chart2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lineChart>
        <c:grouping val="standard"/>
        <c:varyColors val="0"/>
        <c:ser>
          <c:idx val="1"/>
          <c:order val="0"/>
          <c:spPr>
            <a:ln w="28575" cap="rnd" cmpd="sng" algn="ctr">
              <a:solidFill>
                <a:schemeClr val="tx1"/>
              </a:solidFill>
              <a:prstDash val="solid"/>
              <a:round/>
            </a:ln>
            <a:effectLst/>
          </c:spPr>
          <c:marker>
            <c:symbol val="none"/>
          </c:marker>
          <c:cat>
            <c:numRef>
              <c:f>In!$B$4:$B$15</c:f>
              <c:numCache>
                <c:formatCode>mmm\-yy</c:formatCode>
                <c:ptCount val="12"/>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numCache>
            </c:numRef>
          </c:cat>
          <c:val>
            <c:numRef>
              <c:f>In!$Q$4:$Q$15</c:f>
              <c:numCache>
                <c:formatCode>0</c:formatCode>
                <c:ptCount val="12"/>
                <c:pt idx="0">
                  <c:v>34</c:v>
                </c:pt>
                <c:pt idx="1">
                  <c:v>56</c:v>
                </c:pt>
                <c:pt idx="2">
                  <c:v>21</c:v>
                </c:pt>
              </c:numCache>
            </c:numRef>
          </c:val>
          <c:smooth val="0"/>
          <c:extLst>
            <c:ext xmlns:c16="http://schemas.microsoft.com/office/drawing/2014/chart" uri="{C3380CC4-5D6E-409C-BE32-E72D297353CC}">
              <c16:uniqueId val="{00000000-FCDD-429B-9FF2-8CBDF10CE7DC}"/>
            </c:ext>
          </c:extLst>
        </c:ser>
        <c:dLbls>
          <c:showLegendKey val="0"/>
          <c:showVal val="0"/>
          <c:showCatName val="0"/>
          <c:showSerName val="0"/>
          <c:showPercent val="0"/>
          <c:showBubbleSize val="0"/>
        </c:dLbls>
        <c:smooth val="0"/>
        <c:axId val="601318432"/>
        <c:axId val="601315480"/>
      </c:lineChart>
      <c:dateAx>
        <c:axId val="601318432"/>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prstDash val="solid"/>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1315480"/>
        <c:crosses val="autoZero"/>
        <c:auto val="1"/>
        <c:lblOffset val="100"/>
        <c:baseTimeUnit val="months"/>
      </c:dateAx>
      <c:valAx>
        <c:axId val="601315480"/>
        <c:scaling>
          <c:orientation val="minMax"/>
        </c:scaling>
        <c:delete val="0"/>
        <c:axPos val="l"/>
        <c:majorGridlines>
          <c:spPr>
            <a:ln w="9525" cap="flat" cmpd="sng" algn="ctr">
              <a:solidFill>
                <a:schemeClr val="tx1">
                  <a:lumMod val="15000"/>
                  <a:lumOff val="85000"/>
                </a:schemeClr>
              </a:solidFill>
              <a:prstDash val="solid"/>
              <a:round/>
            </a:ln>
            <a:effectLst/>
          </c:spPr>
        </c:majorGridlines>
        <c:numFmt formatCode="0"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1318432"/>
        <c:crosses val="autoZero"/>
        <c:crossBetween val="between"/>
      </c:valAx>
      <c:spPr>
        <a:solidFill>
          <a:schemeClr val="bg1"/>
        </a:solidFill>
        <a:ln>
          <a:noFill/>
        </a:ln>
        <a:effectLst/>
      </c:spPr>
    </c:plotArea>
    <c:plotVisOnly val="1"/>
    <c:dispBlanksAs val="gap"/>
    <c:showDLblsOverMax val="0"/>
  </c:chart>
  <c:spPr>
    <a:solidFill>
      <a:schemeClr val="bg1"/>
    </a:solidFill>
    <a:ln w="9525" cap="flat" cmpd="sng" algn="ctr">
      <a:solidFill>
        <a:srgbClr val="8A3AB9"/>
      </a:solidFill>
      <a:prstDash val="solid"/>
      <a:round/>
    </a:ln>
    <a:effectLst/>
  </c:spPr>
  <c:txPr>
    <a:bodyPr/>
    <a:lstStyle/>
    <a:p>
      <a:pPr>
        <a:defRPr/>
      </a:pPr>
      <a:endParaRPr lang="fr-FR"/>
    </a:p>
  </c:txPr>
  <c:printSettings>
    <c:headerFooter/>
    <c:pageMargins b="0.75" l="0.7" r="0.7" t="0.75" header="0.3" footer="0.3"/>
    <c:pageSetup/>
  </c:printSettings>
</c:chartSpace>
</file>

<file path=xl/charts/chart2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lineChart>
        <c:grouping val="standard"/>
        <c:varyColors val="0"/>
        <c:ser>
          <c:idx val="1"/>
          <c:order val="0"/>
          <c:spPr>
            <a:ln w="28575" cap="rnd" cmpd="sng" algn="ctr">
              <a:solidFill>
                <a:schemeClr val="tx1"/>
              </a:solidFill>
              <a:prstDash val="solid"/>
              <a:round/>
            </a:ln>
            <a:effectLst/>
          </c:spPr>
          <c:marker>
            <c:symbol val="none"/>
          </c:marker>
          <c:cat>
            <c:numRef>
              <c:f>In!$B$4:$B$15</c:f>
              <c:numCache>
                <c:formatCode>mmm\-yy</c:formatCode>
                <c:ptCount val="12"/>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numCache>
            </c:numRef>
          </c:cat>
          <c:val>
            <c:numRef>
              <c:f>In!$S$4:$S$15</c:f>
              <c:numCache>
                <c:formatCode>0</c:formatCode>
                <c:ptCount val="12"/>
                <c:pt idx="0">
                  <c:v>4</c:v>
                </c:pt>
                <c:pt idx="1">
                  <c:v>3</c:v>
                </c:pt>
                <c:pt idx="2">
                  <c:v>6</c:v>
                </c:pt>
              </c:numCache>
            </c:numRef>
          </c:val>
          <c:smooth val="0"/>
          <c:extLst>
            <c:ext xmlns:c16="http://schemas.microsoft.com/office/drawing/2014/chart" uri="{C3380CC4-5D6E-409C-BE32-E72D297353CC}">
              <c16:uniqueId val="{00000000-4CE6-4652-8794-BA69E0E4F94F}"/>
            </c:ext>
          </c:extLst>
        </c:ser>
        <c:dLbls>
          <c:showLegendKey val="0"/>
          <c:showVal val="0"/>
          <c:showCatName val="0"/>
          <c:showSerName val="0"/>
          <c:showPercent val="0"/>
          <c:showBubbleSize val="0"/>
        </c:dLbls>
        <c:smooth val="0"/>
        <c:axId val="601318432"/>
        <c:axId val="601315480"/>
      </c:lineChart>
      <c:dateAx>
        <c:axId val="601318432"/>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prstDash val="solid"/>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1315480"/>
        <c:crosses val="autoZero"/>
        <c:auto val="1"/>
        <c:lblOffset val="100"/>
        <c:baseTimeUnit val="months"/>
      </c:dateAx>
      <c:valAx>
        <c:axId val="601315480"/>
        <c:scaling>
          <c:orientation val="minMax"/>
        </c:scaling>
        <c:delete val="0"/>
        <c:axPos val="l"/>
        <c:majorGridlines>
          <c:spPr>
            <a:ln w="9525" cap="flat" cmpd="sng" algn="ctr">
              <a:solidFill>
                <a:schemeClr val="tx1">
                  <a:lumMod val="15000"/>
                  <a:lumOff val="85000"/>
                </a:schemeClr>
              </a:solidFill>
              <a:prstDash val="solid"/>
              <a:round/>
            </a:ln>
            <a:effectLst/>
          </c:spPr>
        </c:majorGridlines>
        <c:numFmt formatCode="0"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1318432"/>
        <c:crosses val="autoZero"/>
        <c:crossBetween val="between"/>
      </c:valAx>
      <c:spPr>
        <a:solidFill>
          <a:schemeClr val="bg1"/>
        </a:solidFill>
        <a:ln>
          <a:noFill/>
        </a:ln>
        <a:effectLst/>
      </c:spPr>
    </c:plotArea>
    <c:plotVisOnly val="1"/>
    <c:dispBlanksAs val="gap"/>
    <c:showDLblsOverMax val="0"/>
  </c:chart>
  <c:spPr>
    <a:solidFill>
      <a:schemeClr val="bg1"/>
    </a:solidFill>
    <a:ln w="9525" cap="flat" cmpd="sng" algn="ctr">
      <a:solidFill>
        <a:srgbClr val="8A3AB9"/>
      </a:solidFill>
      <a:prstDash val="solid"/>
      <a:round/>
    </a:ln>
    <a:effectLst/>
  </c:spPr>
  <c:txPr>
    <a:bodyPr/>
    <a:lstStyle/>
    <a:p>
      <a:pPr>
        <a:defRPr/>
      </a:pPr>
      <a:endParaRPr lang="fr-FR"/>
    </a:p>
  </c:txPr>
  <c:printSettings>
    <c:headerFooter/>
    <c:pageMargins b="0.75" l="0.7" r="0.7" t="0.75" header="0.3" footer="0.3"/>
    <c:pageSetup/>
  </c:printSettings>
</c:chartSpace>
</file>

<file path=xl/charts/chart2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lineChart>
        <c:grouping val="standard"/>
        <c:varyColors val="0"/>
        <c:ser>
          <c:idx val="1"/>
          <c:order val="0"/>
          <c:spPr>
            <a:ln w="28575" cap="rnd" cmpd="sng" algn="ctr">
              <a:solidFill>
                <a:schemeClr val="tx1"/>
              </a:solidFill>
              <a:prstDash val="solid"/>
              <a:round/>
            </a:ln>
            <a:effectLst/>
          </c:spPr>
          <c:marker>
            <c:symbol val="none"/>
          </c:marker>
          <c:cat>
            <c:numRef>
              <c:f>In!$B$4:$B$15</c:f>
              <c:numCache>
                <c:formatCode>mmm\-yy</c:formatCode>
                <c:ptCount val="12"/>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numCache>
            </c:numRef>
          </c:cat>
          <c:val>
            <c:numRef>
              <c:f>In!$U$4:$U$15</c:f>
              <c:numCache>
                <c:formatCode>0</c:formatCode>
                <c:ptCount val="12"/>
                <c:pt idx="0">
                  <c:v>0</c:v>
                </c:pt>
                <c:pt idx="1">
                  <c:v>1</c:v>
                </c:pt>
                <c:pt idx="2">
                  <c:v>1</c:v>
                </c:pt>
              </c:numCache>
            </c:numRef>
          </c:val>
          <c:smooth val="0"/>
          <c:extLst>
            <c:ext xmlns:c16="http://schemas.microsoft.com/office/drawing/2014/chart" uri="{C3380CC4-5D6E-409C-BE32-E72D297353CC}">
              <c16:uniqueId val="{00000000-56BA-4D4E-BBB4-0AED1AC6CFE2}"/>
            </c:ext>
          </c:extLst>
        </c:ser>
        <c:dLbls>
          <c:showLegendKey val="0"/>
          <c:showVal val="0"/>
          <c:showCatName val="0"/>
          <c:showSerName val="0"/>
          <c:showPercent val="0"/>
          <c:showBubbleSize val="0"/>
        </c:dLbls>
        <c:smooth val="0"/>
        <c:axId val="601318432"/>
        <c:axId val="601315480"/>
      </c:lineChart>
      <c:dateAx>
        <c:axId val="601318432"/>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prstDash val="solid"/>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1315480"/>
        <c:crosses val="autoZero"/>
        <c:auto val="1"/>
        <c:lblOffset val="100"/>
        <c:baseTimeUnit val="months"/>
      </c:dateAx>
      <c:valAx>
        <c:axId val="601315480"/>
        <c:scaling>
          <c:orientation val="minMax"/>
        </c:scaling>
        <c:delete val="0"/>
        <c:axPos val="l"/>
        <c:majorGridlines>
          <c:spPr>
            <a:ln w="9525" cap="flat" cmpd="sng" algn="ctr">
              <a:solidFill>
                <a:schemeClr val="tx1">
                  <a:lumMod val="15000"/>
                  <a:lumOff val="85000"/>
                </a:schemeClr>
              </a:solidFill>
              <a:prstDash val="solid"/>
              <a:round/>
            </a:ln>
            <a:effectLst/>
          </c:spPr>
        </c:majorGridlines>
        <c:numFmt formatCode="0"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1318432"/>
        <c:crosses val="autoZero"/>
        <c:crossBetween val="between"/>
      </c:valAx>
      <c:spPr>
        <a:solidFill>
          <a:schemeClr val="bg1"/>
        </a:solidFill>
        <a:ln>
          <a:noFill/>
        </a:ln>
        <a:effectLst/>
      </c:spPr>
    </c:plotArea>
    <c:plotVisOnly val="1"/>
    <c:dispBlanksAs val="gap"/>
    <c:showDLblsOverMax val="0"/>
  </c:chart>
  <c:spPr>
    <a:solidFill>
      <a:schemeClr val="bg1"/>
    </a:solidFill>
    <a:ln w="9525" cap="flat" cmpd="sng" algn="ctr">
      <a:solidFill>
        <a:srgbClr val="8A3AB9"/>
      </a:solidFill>
      <a:prstDash val="solid"/>
      <a:round/>
    </a:ln>
    <a:effectLst/>
  </c:spPr>
  <c:txPr>
    <a:bodyPr/>
    <a:lstStyle/>
    <a:p>
      <a:pPr>
        <a:defRPr/>
      </a:pPr>
      <a:endParaRPr lang="fr-FR"/>
    </a:p>
  </c:txPr>
  <c:printSettings>
    <c:headerFooter/>
    <c:pageMargins b="0.75" l="0.7" r="0.7" t="0.75" header="0.3" footer="0.3"/>
    <c:pageSetup/>
  </c:printSettings>
</c:chartSpace>
</file>

<file path=xl/charts/chart2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spPr>
            <a:ln w="28575" cap="rnd">
              <a:solidFill>
                <a:schemeClr val="tx1"/>
              </a:solidFill>
              <a:round/>
            </a:ln>
            <a:effectLst/>
          </c:spPr>
          <c:marker>
            <c:symbol val="none"/>
          </c:marker>
          <c:cat>
            <c:numRef>
              <c:f>Ga!$B$4:$B$15</c:f>
              <c:numCache>
                <c:formatCode>mmm\-yy</c:formatCode>
                <c:ptCount val="12"/>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numCache>
            </c:numRef>
          </c:cat>
          <c:val>
            <c:numRef>
              <c:f>Ga!$C$4:$C$15</c:f>
              <c:numCache>
                <c:formatCode>#,##0</c:formatCode>
                <c:ptCount val="12"/>
                <c:pt idx="0">
                  <c:v>300</c:v>
                </c:pt>
                <c:pt idx="1">
                  <c:v>429</c:v>
                </c:pt>
                <c:pt idx="2">
                  <c:v>456</c:v>
                </c:pt>
              </c:numCache>
            </c:numRef>
          </c:val>
          <c:smooth val="0"/>
          <c:extLst>
            <c:ext xmlns:c16="http://schemas.microsoft.com/office/drawing/2014/chart" uri="{C3380CC4-5D6E-409C-BE32-E72D297353CC}">
              <c16:uniqueId val="{00000000-E58D-4544-A168-B9DD80A71CAE}"/>
            </c:ext>
          </c:extLst>
        </c:ser>
        <c:dLbls>
          <c:showLegendKey val="0"/>
          <c:showVal val="0"/>
          <c:showCatName val="0"/>
          <c:showSerName val="0"/>
          <c:showPercent val="0"/>
          <c:showBubbleSize val="0"/>
        </c:dLbls>
        <c:smooth val="0"/>
        <c:axId val="357339264"/>
        <c:axId val="357339592"/>
      </c:lineChart>
      <c:dateAx>
        <c:axId val="357339264"/>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57339592"/>
        <c:crosses val="autoZero"/>
        <c:auto val="1"/>
        <c:lblOffset val="100"/>
        <c:baseTimeUnit val="months"/>
      </c:dateAx>
      <c:valAx>
        <c:axId val="3573395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57339264"/>
        <c:crosses val="autoZero"/>
        <c:crossBetween val="between"/>
      </c:valAx>
      <c:spPr>
        <a:noFill/>
        <a:ln>
          <a:noFill/>
        </a:ln>
        <a:effectLst/>
      </c:spPr>
    </c:plotArea>
    <c:plotVisOnly val="1"/>
    <c:dispBlanksAs val="gap"/>
    <c:showDLblsOverMax val="0"/>
  </c:chart>
  <c:spPr>
    <a:solidFill>
      <a:schemeClr val="bg1"/>
    </a:solidFill>
    <a:ln w="9525" cap="flat" cmpd="sng" algn="ctr">
      <a:solidFill>
        <a:srgbClr val="F47704"/>
      </a:solidFill>
      <a:round/>
    </a:ln>
    <a:effectLst/>
  </c:spPr>
  <c:txPr>
    <a:bodyPr/>
    <a:lstStyle/>
    <a:p>
      <a:pPr>
        <a:defRPr/>
      </a:pPr>
      <a:endParaRPr lang="fr-FR"/>
    </a:p>
  </c:txPr>
  <c:printSettings>
    <c:headerFooter/>
    <c:pageMargins b="0.75" l="0.7" r="0.7" t="0.75" header="0.3" footer="0.3"/>
    <c:pageSetup/>
  </c:printSettings>
</c:chartSpace>
</file>

<file path=xl/charts/chart2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Ga!$G$3</c:f>
              <c:strCache>
                <c:ptCount val="1"/>
                <c:pt idx="0">
                  <c:v>3. Taux de sesssions 
via les réseaux sociaux</c:v>
                </c:pt>
              </c:strCache>
            </c:strRef>
          </c:tx>
          <c:spPr>
            <a:ln w="28575" cap="rnd">
              <a:solidFill>
                <a:schemeClr val="tx1"/>
              </a:solidFill>
              <a:round/>
            </a:ln>
            <a:effectLst/>
          </c:spPr>
          <c:marker>
            <c:symbol val="none"/>
          </c:marker>
          <c:cat>
            <c:numRef>
              <c:f>Ga!$B$4:$B$15</c:f>
              <c:numCache>
                <c:formatCode>mmm\-yy</c:formatCode>
                <c:ptCount val="12"/>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numCache>
            </c:numRef>
          </c:cat>
          <c:val>
            <c:numRef>
              <c:f>Ga!$G$4:$G$15</c:f>
              <c:numCache>
                <c:formatCode>0.00%</c:formatCode>
                <c:ptCount val="12"/>
                <c:pt idx="0">
                  <c:v>0.81666666666666665</c:v>
                </c:pt>
                <c:pt idx="1">
                  <c:v>0.3752913752913753</c:v>
                </c:pt>
                <c:pt idx="2">
                  <c:v>0.94298245614035092</c:v>
                </c:pt>
                <c:pt idx="3">
                  <c:v>#N/A</c:v>
                </c:pt>
                <c:pt idx="4">
                  <c:v>#N/A</c:v>
                </c:pt>
                <c:pt idx="5">
                  <c:v>#N/A</c:v>
                </c:pt>
                <c:pt idx="6">
                  <c:v>#N/A</c:v>
                </c:pt>
                <c:pt idx="7">
                  <c:v>#N/A</c:v>
                </c:pt>
                <c:pt idx="8">
                  <c:v>#N/A</c:v>
                </c:pt>
                <c:pt idx="9">
                  <c:v>#N/A</c:v>
                </c:pt>
                <c:pt idx="10">
                  <c:v>#N/A</c:v>
                </c:pt>
                <c:pt idx="11">
                  <c:v>#N/A</c:v>
                </c:pt>
              </c:numCache>
            </c:numRef>
          </c:val>
          <c:smooth val="0"/>
          <c:extLst>
            <c:ext xmlns:c16="http://schemas.microsoft.com/office/drawing/2014/chart" uri="{C3380CC4-5D6E-409C-BE32-E72D297353CC}">
              <c16:uniqueId val="{00000000-614D-4D6E-9E95-9FCA33225694}"/>
            </c:ext>
          </c:extLst>
        </c:ser>
        <c:dLbls>
          <c:showLegendKey val="0"/>
          <c:showVal val="0"/>
          <c:showCatName val="0"/>
          <c:showSerName val="0"/>
          <c:showPercent val="0"/>
          <c:showBubbleSize val="0"/>
        </c:dLbls>
        <c:smooth val="0"/>
        <c:axId val="534540576"/>
        <c:axId val="379061008"/>
      </c:lineChart>
      <c:dateAx>
        <c:axId val="534540576"/>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79061008"/>
        <c:crosses val="autoZero"/>
        <c:auto val="1"/>
        <c:lblOffset val="100"/>
        <c:baseTimeUnit val="months"/>
      </c:dateAx>
      <c:valAx>
        <c:axId val="3790610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34540576"/>
        <c:crosses val="autoZero"/>
        <c:crossBetween val="between"/>
      </c:valAx>
      <c:spPr>
        <a:noFill/>
        <a:ln>
          <a:noFill/>
        </a:ln>
        <a:effectLst/>
      </c:spPr>
    </c:plotArea>
    <c:plotVisOnly val="1"/>
    <c:dispBlanksAs val="gap"/>
    <c:showDLblsOverMax val="0"/>
  </c:chart>
  <c:spPr>
    <a:solidFill>
      <a:schemeClr val="bg1"/>
    </a:solidFill>
    <a:ln w="9525" cap="flat" cmpd="sng" algn="ctr">
      <a:solidFill>
        <a:srgbClr val="F47704"/>
      </a:solidFill>
      <a:round/>
    </a:ln>
    <a:effectLst/>
  </c:spPr>
  <c:txPr>
    <a:bodyPr/>
    <a:lstStyle/>
    <a:p>
      <a:pPr>
        <a:defRPr/>
      </a:pPr>
      <a:endParaRPr lang="fr-FR"/>
    </a:p>
  </c:txPr>
  <c:printSettings>
    <c:headerFooter/>
    <c:pageMargins b="0.75" l="0.7" r="0.7" t="0.75" header="0.3" footer="0.3"/>
    <c:pageSetup/>
  </c:printSettings>
</c:chartSpace>
</file>

<file path=xl/charts/chart2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spPr>
            <a:ln w="28575" cap="rnd">
              <a:solidFill>
                <a:schemeClr val="tx1"/>
              </a:solidFill>
              <a:round/>
            </a:ln>
            <a:effectLst/>
          </c:spPr>
          <c:marker>
            <c:symbol val="none"/>
          </c:marker>
          <c:cat>
            <c:numRef>
              <c:f>Ga!$B$4:$B$15</c:f>
              <c:numCache>
                <c:formatCode>mmm\-yy</c:formatCode>
                <c:ptCount val="12"/>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numCache>
            </c:numRef>
          </c:cat>
          <c:val>
            <c:numRef>
              <c:f>Ga!$I$4:$I$15</c:f>
              <c:numCache>
                <c:formatCode>0.00%</c:formatCode>
                <c:ptCount val="12"/>
                <c:pt idx="0">
                  <c:v>0.78600000000000003</c:v>
                </c:pt>
                <c:pt idx="1">
                  <c:v>0.86250000000000004</c:v>
                </c:pt>
                <c:pt idx="2">
                  <c:v>0.76</c:v>
                </c:pt>
              </c:numCache>
            </c:numRef>
          </c:val>
          <c:smooth val="0"/>
          <c:extLst>
            <c:ext xmlns:c16="http://schemas.microsoft.com/office/drawing/2014/chart" uri="{C3380CC4-5D6E-409C-BE32-E72D297353CC}">
              <c16:uniqueId val="{00000000-4554-4F07-8AA6-E4F980E2636C}"/>
            </c:ext>
          </c:extLst>
        </c:ser>
        <c:dLbls>
          <c:showLegendKey val="0"/>
          <c:showVal val="0"/>
          <c:showCatName val="0"/>
          <c:showSerName val="0"/>
          <c:showPercent val="0"/>
          <c:showBubbleSize val="0"/>
        </c:dLbls>
        <c:smooth val="0"/>
        <c:axId val="534540576"/>
        <c:axId val="379061008"/>
      </c:lineChart>
      <c:dateAx>
        <c:axId val="534540576"/>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79061008"/>
        <c:crosses val="autoZero"/>
        <c:auto val="1"/>
        <c:lblOffset val="100"/>
        <c:baseTimeUnit val="months"/>
      </c:dateAx>
      <c:valAx>
        <c:axId val="3790610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34540576"/>
        <c:crosses val="autoZero"/>
        <c:crossBetween val="between"/>
      </c:valAx>
      <c:spPr>
        <a:noFill/>
        <a:ln>
          <a:noFill/>
        </a:ln>
        <a:effectLst/>
      </c:spPr>
    </c:plotArea>
    <c:plotVisOnly val="1"/>
    <c:dispBlanksAs val="gap"/>
    <c:showDLblsOverMax val="0"/>
  </c:chart>
  <c:spPr>
    <a:solidFill>
      <a:schemeClr val="bg1"/>
    </a:solidFill>
    <a:ln w="9525" cap="flat" cmpd="sng" algn="ctr">
      <a:solidFill>
        <a:srgbClr val="F47704"/>
      </a:solidFill>
      <a:round/>
    </a:ln>
    <a:effectLst/>
  </c:spPr>
  <c:txPr>
    <a:bodyPr/>
    <a:lstStyle/>
    <a:p>
      <a:pPr>
        <a:defRPr/>
      </a:pPr>
      <a:endParaRPr lang="fr-FR"/>
    </a:p>
  </c:txPr>
  <c:printSettings>
    <c:headerFooter/>
    <c:pageMargins b="0.75" l="0.7" r="0.7" t="0.75" header="0.3" footer="0.3"/>
    <c:pageSetup/>
  </c:printSettings>
</c:chartSpace>
</file>

<file path=xl/charts/chart2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spPr>
            <a:ln w="28575" cap="rnd">
              <a:solidFill>
                <a:schemeClr val="tx1"/>
              </a:solidFill>
              <a:round/>
            </a:ln>
            <a:effectLst/>
          </c:spPr>
          <c:marker>
            <c:symbol val="none"/>
          </c:marker>
          <c:cat>
            <c:numRef>
              <c:f>Ga!$B$4:$B$15</c:f>
              <c:numCache>
                <c:formatCode>mmm\-yy</c:formatCode>
                <c:ptCount val="12"/>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numCache>
            </c:numRef>
          </c:cat>
          <c:val>
            <c:numRef>
              <c:f>Ga!$K$4:$K$15</c:f>
              <c:numCache>
                <c:formatCode>0.00%</c:formatCode>
                <c:ptCount val="12"/>
                <c:pt idx="0">
                  <c:v>0.80900000000000005</c:v>
                </c:pt>
                <c:pt idx="1">
                  <c:v>0.90059999999999996</c:v>
                </c:pt>
                <c:pt idx="2">
                  <c:v>0.85599999999999998</c:v>
                </c:pt>
              </c:numCache>
            </c:numRef>
          </c:val>
          <c:smooth val="0"/>
          <c:extLst>
            <c:ext xmlns:c16="http://schemas.microsoft.com/office/drawing/2014/chart" uri="{C3380CC4-5D6E-409C-BE32-E72D297353CC}">
              <c16:uniqueId val="{00000000-1798-4B5B-88AE-28BFC72C3F42}"/>
            </c:ext>
          </c:extLst>
        </c:ser>
        <c:dLbls>
          <c:showLegendKey val="0"/>
          <c:showVal val="0"/>
          <c:showCatName val="0"/>
          <c:showSerName val="0"/>
          <c:showPercent val="0"/>
          <c:showBubbleSize val="0"/>
        </c:dLbls>
        <c:smooth val="0"/>
        <c:axId val="601411336"/>
        <c:axId val="601405432"/>
      </c:lineChart>
      <c:dateAx>
        <c:axId val="601411336"/>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1405432"/>
        <c:crosses val="autoZero"/>
        <c:auto val="1"/>
        <c:lblOffset val="100"/>
        <c:baseTimeUnit val="months"/>
      </c:dateAx>
      <c:valAx>
        <c:axId val="60140543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1411336"/>
        <c:crosses val="autoZero"/>
        <c:crossBetween val="between"/>
      </c:valAx>
      <c:spPr>
        <a:noFill/>
        <a:ln>
          <a:noFill/>
        </a:ln>
        <a:effectLst/>
      </c:spPr>
    </c:plotArea>
    <c:plotVisOnly val="1"/>
    <c:dispBlanksAs val="gap"/>
    <c:showDLblsOverMax val="0"/>
  </c:chart>
  <c:spPr>
    <a:solidFill>
      <a:schemeClr val="bg1"/>
    </a:solidFill>
    <a:ln w="9525" cap="flat" cmpd="sng" algn="ctr">
      <a:solidFill>
        <a:srgbClr val="F47704"/>
      </a:solidFill>
      <a:round/>
    </a:ln>
    <a:effectLst/>
  </c:spPr>
  <c:txPr>
    <a:bodyPr/>
    <a:lstStyle/>
    <a:p>
      <a:pPr>
        <a:defRPr/>
      </a:pPr>
      <a:endParaRPr lang="fr-FR"/>
    </a:p>
  </c:txPr>
  <c:printSettings>
    <c:headerFooter/>
    <c:pageMargins b="0.75" l="0.7" r="0.7" t="0.75" header="0.3" footer="0.3"/>
    <c:pageSetup/>
  </c:printSettings>
</c:chartSpace>
</file>

<file path=xl/charts/chart2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Ga!$Q$3</c:f>
              <c:strCache>
                <c:ptCount val="1"/>
                <c:pt idx="0">
                  <c:v>8.  Taux de conversions 
via les réseaux sociaux</c:v>
                </c:pt>
              </c:strCache>
            </c:strRef>
          </c:tx>
          <c:spPr>
            <a:ln w="28575" cap="rnd">
              <a:solidFill>
                <a:schemeClr val="tx1"/>
              </a:solidFill>
              <a:round/>
            </a:ln>
            <a:effectLst/>
          </c:spPr>
          <c:marker>
            <c:symbol val="none"/>
          </c:marker>
          <c:cat>
            <c:numRef>
              <c:f>Ga!$B$4:$B$15</c:f>
              <c:numCache>
                <c:formatCode>mmm\-yy</c:formatCode>
                <c:ptCount val="12"/>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numCache>
            </c:numRef>
          </c:cat>
          <c:val>
            <c:numRef>
              <c:f>Ga!$Q$4:$Q$15</c:f>
              <c:numCache>
                <c:formatCode>0.00%</c:formatCode>
                <c:ptCount val="12"/>
                <c:pt idx="0">
                  <c:v>0.18367346938775511</c:v>
                </c:pt>
                <c:pt idx="1">
                  <c:v>0.20792079207920791</c:v>
                </c:pt>
                <c:pt idx="2">
                  <c:v>0.6472491909385113</c:v>
                </c:pt>
                <c:pt idx="3">
                  <c:v>#N/A</c:v>
                </c:pt>
                <c:pt idx="4">
                  <c:v>#N/A</c:v>
                </c:pt>
                <c:pt idx="5">
                  <c:v>#N/A</c:v>
                </c:pt>
                <c:pt idx="6">
                  <c:v>#N/A</c:v>
                </c:pt>
                <c:pt idx="7">
                  <c:v>#N/A</c:v>
                </c:pt>
                <c:pt idx="8">
                  <c:v>#N/A</c:v>
                </c:pt>
                <c:pt idx="9">
                  <c:v>#N/A</c:v>
                </c:pt>
                <c:pt idx="10">
                  <c:v>#N/A</c:v>
                </c:pt>
                <c:pt idx="11">
                  <c:v>#N/A</c:v>
                </c:pt>
              </c:numCache>
            </c:numRef>
          </c:val>
          <c:smooth val="0"/>
          <c:extLst>
            <c:ext xmlns:c16="http://schemas.microsoft.com/office/drawing/2014/chart" uri="{C3380CC4-5D6E-409C-BE32-E72D297353CC}">
              <c16:uniqueId val="{00000000-ACA0-4897-AF9C-872E53BBF6BF}"/>
            </c:ext>
          </c:extLst>
        </c:ser>
        <c:dLbls>
          <c:showLegendKey val="0"/>
          <c:showVal val="0"/>
          <c:showCatName val="0"/>
          <c:showSerName val="0"/>
          <c:showPercent val="0"/>
          <c:showBubbleSize val="0"/>
        </c:dLbls>
        <c:smooth val="0"/>
        <c:axId val="534540576"/>
        <c:axId val="379061008"/>
      </c:lineChart>
      <c:dateAx>
        <c:axId val="534540576"/>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79061008"/>
        <c:crosses val="autoZero"/>
        <c:auto val="1"/>
        <c:lblOffset val="100"/>
        <c:baseTimeUnit val="months"/>
      </c:dateAx>
      <c:valAx>
        <c:axId val="3790610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34540576"/>
        <c:crosses val="autoZero"/>
        <c:crossBetween val="between"/>
      </c:valAx>
      <c:spPr>
        <a:noFill/>
        <a:ln>
          <a:noFill/>
        </a:ln>
        <a:effectLst/>
      </c:spPr>
    </c:plotArea>
    <c:plotVisOnly val="1"/>
    <c:dispBlanksAs val="gap"/>
    <c:showDLblsOverMax val="0"/>
  </c:chart>
  <c:spPr>
    <a:solidFill>
      <a:schemeClr val="bg1"/>
    </a:solidFill>
    <a:ln w="9525" cap="flat" cmpd="sng" algn="ctr">
      <a:solidFill>
        <a:srgbClr val="F47704"/>
      </a:solidFill>
      <a:round/>
    </a:ln>
    <a:effectLst/>
  </c:spPr>
  <c:txPr>
    <a:bodyPr/>
    <a:lstStyle/>
    <a:p>
      <a:pPr>
        <a:defRPr/>
      </a:pPr>
      <a:endParaRPr lang="fr-FR"/>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Ga!$O$3</c:f>
              <c:strCache>
                <c:ptCount val="1"/>
                <c:pt idx="0">
                  <c:v>7. Conversions 
via les réseaux sociaux</c:v>
                </c:pt>
              </c:strCache>
            </c:strRef>
          </c:tx>
          <c:spPr>
            <a:ln w="28575" cap="rnd">
              <a:solidFill>
                <a:schemeClr val="tx1"/>
              </a:solidFill>
              <a:round/>
            </a:ln>
            <a:effectLst/>
          </c:spPr>
          <c:marker>
            <c:symbol val="none"/>
          </c:marker>
          <c:cat>
            <c:numRef>
              <c:f>Ga!$B$4:$B$15</c:f>
              <c:numCache>
                <c:formatCode>mmm\-yy</c:formatCode>
                <c:ptCount val="12"/>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numCache>
            </c:numRef>
          </c:cat>
          <c:val>
            <c:numRef>
              <c:f>Ga!$O$4:$O$15</c:f>
              <c:numCache>
                <c:formatCode>#,##0</c:formatCode>
                <c:ptCount val="12"/>
                <c:pt idx="0">
                  <c:v>45</c:v>
                </c:pt>
                <c:pt idx="1">
                  <c:v>21</c:v>
                </c:pt>
                <c:pt idx="2">
                  <c:v>200</c:v>
                </c:pt>
              </c:numCache>
            </c:numRef>
          </c:val>
          <c:smooth val="0"/>
          <c:extLst>
            <c:ext xmlns:c16="http://schemas.microsoft.com/office/drawing/2014/chart" uri="{C3380CC4-5D6E-409C-BE32-E72D297353CC}">
              <c16:uniqueId val="{00000000-23B3-46FF-B6D0-58DCF9CA4FF6}"/>
            </c:ext>
          </c:extLst>
        </c:ser>
        <c:dLbls>
          <c:showLegendKey val="0"/>
          <c:showVal val="0"/>
          <c:showCatName val="0"/>
          <c:showSerName val="0"/>
          <c:showPercent val="0"/>
          <c:showBubbleSize val="0"/>
        </c:dLbls>
        <c:smooth val="0"/>
        <c:axId val="601318432"/>
        <c:axId val="601315480"/>
      </c:lineChart>
      <c:dateAx>
        <c:axId val="601318432"/>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1315480"/>
        <c:crosses val="autoZero"/>
        <c:auto val="1"/>
        <c:lblOffset val="100"/>
        <c:baseTimeUnit val="months"/>
      </c:dateAx>
      <c:valAx>
        <c:axId val="60131548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1318432"/>
        <c:crosses val="autoZero"/>
        <c:crossBetween val="between"/>
      </c:valAx>
      <c:spPr>
        <a:noFill/>
        <a:ln>
          <a:noFill/>
        </a:ln>
        <a:effectLst/>
      </c:spPr>
    </c:plotArea>
    <c:plotVisOnly val="1"/>
    <c:dispBlanksAs val="gap"/>
    <c:showDLblsOverMax val="0"/>
  </c:chart>
  <c:spPr>
    <a:solidFill>
      <a:schemeClr val="bg1"/>
    </a:solidFill>
    <a:ln w="9525" cap="flat" cmpd="sng" algn="ctr">
      <a:solidFill>
        <a:srgbClr val="F47704"/>
      </a:solidFill>
      <a:round/>
    </a:ln>
    <a:effectLst/>
  </c:spPr>
  <c:txPr>
    <a:bodyPr/>
    <a:lstStyle/>
    <a:p>
      <a:pPr>
        <a:defRPr/>
      </a:pPr>
      <a:endParaRPr lang="fr-FR"/>
    </a:p>
  </c:txPr>
  <c:printSettings>
    <c:headerFooter/>
    <c:pageMargins b="0.75" l="0.7" r="0.7" t="0.75" header="0.3" footer="0.3"/>
    <c:pageSetup/>
  </c:printSettings>
</c:chartSpace>
</file>

<file path=xl/charts/chart2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Tw!$C$3</c:f>
              <c:strCache>
                <c:ptCount val="1"/>
                <c:pt idx="0">
                  <c:v>1. Nombre d'abonnés 
(à la fin de la période)</c:v>
                </c:pt>
              </c:strCache>
            </c:strRef>
          </c:tx>
          <c:spPr>
            <a:ln w="28575" cap="rnd">
              <a:solidFill>
                <a:schemeClr val="tx1"/>
              </a:solidFill>
              <a:round/>
            </a:ln>
            <a:effectLst/>
          </c:spPr>
          <c:marker>
            <c:symbol val="none"/>
          </c:marker>
          <c:cat>
            <c:numRef>
              <c:f>Tw!$B$4:$B$15</c:f>
              <c:numCache>
                <c:formatCode>mmm\-yy</c:formatCode>
                <c:ptCount val="12"/>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numCache>
            </c:numRef>
          </c:cat>
          <c:val>
            <c:numRef>
              <c:f>Tw!$C$4:$C$15</c:f>
              <c:numCache>
                <c:formatCode>#,##0</c:formatCode>
                <c:ptCount val="12"/>
                <c:pt idx="0">
                  <c:v>340</c:v>
                </c:pt>
                <c:pt idx="1">
                  <c:v>405</c:v>
                </c:pt>
                <c:pt idx="2">
                  <c:v>487</c:v>
                </c:pt>
              </c:numCache>
            </c:numRef>
          </c:val>
          <c:smooth val="0"/>
          <c:extLst>
            <c:ext xmlns:c16="http://schemas.microsoft.com/office/drawing/2014/chart" uri="{C3380CC4-5D6E-409C-BE32-E72D297353CC}">
              <c16:uniqueId val="{00000000-D518-4556-87D7-497E9A18A20B}"/>
            </c:ext>
          </c:extLst>
        </c:ser>
        <c:dLbls>
          <c:showLegendKey val="0"/>
          <c:showVal val="0"/>
          <c:showCatName val="0"/>
          <c:showSerName val="0"/>
          <c:showPercent val="0"/>
          <c:showBubbleSize val="0"/>
        </c:dLbls>
        <c:smooth val="0"/>
        <c:axId val="357339264"/>
        <c:axId val="357339592"/>
      </c:lineChart>
      <c:dateAx>
        <c:axId val="357339264"/>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57339592"/>
        <c:crosses val="autoZero"/>
        <c:auto val="1"/>
        <c:lblOffset val="100"/>
        <c:baseTimeUnit val="months"/>
      </c:dateAx>
      <c:valAx>
        <c:axId val="3573395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57339264"/>
        <c:crosses val="autoZero"/>
        <c:crossBetween val="between"/>
      </c:valAx>
      <c:spPr>
        <a:noFill/>
        <a:ln>
          <a:noFill/>
        </a:ln>
        <a:effectLst/>
      </c:spPr>
    </c:plotArea>
    <c:plotVisOnly val="1"/>
    <c:dispBlanksAs val="gap"/>
    <c:showDLblsOverMax val="0"/>
  </c:chart>
  <c:spPr>
    <a:solidFill>
      <a:schemeClr val="bg1"/>
    </a:solidFill>
    <a:ln w="9525" cap="flat" cmpd="sng" algn="ctr">
      <a:solidFill>
        <a:srgbClr val="00ACED"/>
      </a:solidFill>
      <a:round/>
    </a:ln>
    <a:effectLst/>
  </c:spPr>
  <c:txPr>
    <a:bodyPr/>
    <a:lstStyle/>
    <a:p>
      <a:pPr>
        <a:defRPr/>
      </a:pPr>
      <a:endParaRPr lang="fr-FR"/>
    </a:p>
  </c:txPr>
  <c:printSettings>
    <c:headerFooter/>
    <c:pageMargins b="0.75" l="0.7" r="0.7" t="0.75" header="0.3" footer="0.3"/>
    <c:pageSetup/>
  </c:printSettings>
</c:chartSpace>
</file>

<file path=xl/charts/chart2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Tw!$E$3</c:f>
              <c:strCache>
                <c:ptCount val="1"/>
                <c:pt idx="0">
                  <c:v>2. Visites du profil </c:v>
                </c:pt>
              </c:strCache>
            </c:strRef>
          </c:tx>
          <c:spPr>
            <a:ln w="28575" cap="rnd">
              <a:solidFill>
                <a:schemeClr val="tx1"/>
              </a:solidFill>
              <a:round/>
            </a:ln>
            <a:effectLst/>
          </c:spPr>
          <c:marker>
            <c:symbol val="none"/>
          </c:marker>
          <c:cat>
            <c:numRef>
              <c:f>Tw!$B$4:$B$15</c:f>
              <c:numCache>
                <c:formatCode>mmm\-yy</c:formatCode>
                <c:ptCount val="12"/>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numCache>
            </c:numRef>
          </c:cat>
          <c:val>
            <c:numRef>
              <c:f>Tw!$E$4:$E$15</c:f>
              <c:numCache>
                <c:formatCode>#,##0</c:formatCode>
                <c:ptCount val="12"/>
                <c:pt idx="0">
                  <c:v>65</c:v>
                </c:pt>
                <c:pt idx="1">
                  <c:v>24</c:v>
                </c:pt>
                <c:pt idx="2">
                  <c:v>72</c:v>
                </c:pt>
              </c:numCache>
            </c:numRef>
          </c:val>
          <c:smooth val="0"/>
          <c:extLst>
            <c:ext xmlns:c16="http://schemas.microsoft.com/office/drawing/2014/chart" uri="{C3380CC4-5D6E-409C-BE32-E72D297353CC}">
              <c16:uniqueId val="{00000000-DF79-4DEB-87C2-792720542599}"/>
            </c:ext>
          </c:extLst>
        </c:ser>
        <c:dLbls>
          <c:showLegendKey val="0"/>
          <c:showVal val="0"/>
          <c:showCatName val="0"/>
          <c:showSerName val="0"/>
          <c:showPercent val="0"/>
          <c:showBubbleSize val="0"/>
        </c:dLbls>
        <c:smooth val="0"/>
        <c:axId val="604614104"/>
        <c:axId val="604610496"/>
      </c:lineChart>
      <c:dateAx>
        <c:axId val="604614104"/>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4610496"/>
        <c:crosses val="autoZero"/>
        <c:auto val="1"/>
        <c:lblOffset val="100"/>
        <c:baseTimeUnit val="months"/>
      </c:dateAx>
      <c:valAx>
        <c:axId val="60461049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4614104"/>
        <c:crosses val="autoZero"/>
        <c:crossBetween val="between"/>
      </c:valAx>
      <c:spPr>
        <a:noFill/>
        <a:ln>
          <a:noFill/>
        </a:ln>
        <a:effectLst/>
      </c:spPr>
    </c:plotArea>
    <c:plotVisOnly val="1"/>
    <c:dispBlanksAs val="gap"/>
    <c:showDLblsOverMax val="0"/>
  </c:chart>
  <c:spPr>
    <a:solidFill>
      <a:schemeClr val="bg1"/>
    </a:solidFill>
    <a:ln w="9525" cap="flat" cmpd="sng" algn="ctr">
      <a:solidFill>
        <a:srgbClr val="00ACED"/>
      </a:solidFill>
      <a:round/>
    </a:ln>
    <a:effectLst/>
  </c:spPr>
  <c:txPr>
    <a:bodyPr/>
    <a:lstStyle/>
    <a:p>
      <a:pPr>
        <a:defRPr/>
      </a:pPr>
      <a:endParaRPr lang="fr-FR"/>
    </a:p>
  </c:txPr>
  <c:printSettings>
    <c:headerFooter/>
    <c:pageMargins b="0.75" l="0.7" r="0.7" t="0.75" header="0.3" footer="0.3"/>
    <c:pageSetup/>
  </c:printSettings>
</c:chartSpace>
</file>

<file path=xl/charts/chart2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Tw!$G$3</c:f>
              <c:strCache>
                <c:ptCount val="1"/>
                <c:pt idx="0">
                  <c:v>3. Nombre de tweets</c:v>
                </c:pt>
              </c:strCache>
            </c:strRef>
          </c:tx>
          <c:spPr>
            <a:ln w="28575" cap="rnd">
              <a:solidFill>
                <a:schemeClr val="tx1"/>
              </a:solidFill>
              <a:round/>
            </a:ln>
            <a:effectLst/>
          </c:spPr>
          <c:marker>
            <c:symbol val="none"/>
          </c:marker>
          <c:cat>
            <c:numRef>
              <c:f>Tw!$B$4:$B$15</c:f>
              <c:numCache>
                <c:formatCode>mmm\-yy</c:formatCode>
                <c:ptCount val="12"/>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numCache>
            </c:numRef>
          </c:cat>
          <c:val>
            <c:numRef>
              <c:f>Tw!$G$4:$G$15</c:f>
              <c:numCache>
                <c:formatCode>#,##0</c:formatCode>
                <c:ptCount val="12"/>
                <c:pt idx="0">
                  <c:v>18</c:v>
                </c:pt>
                <c:pt idx="1">
                  <c:v>12</c:v>
                </c:pt>
                <c:pt idx="2">
                  <c:v>21</c:v>
                </c:pt>
              </c:numCache>
            </c:numRef>
          </c:val>
          <c:smooth val="0"/>
          <c:extLst>
            <c:ext xmlns:c16="http://schemas.microsoft.com/office/drawing/2014/chart" uri="{C3380CC4-5D6E-409C-BE32-E72D297353CC}">
              <c16:uniqueId val="{00000000-8870-4B89-A8D6-F215A59BBE57}"/>
            </c:ext>
          </c:extLst>
        </c:ser>
        <c:dLbls>
          <c:showLegendKey val="0"/>
          <c:showVal val="0"/>
          <c:showCatName val="0"/>
          <c:showSerName val="0"/>
          <c:showPercent val="0"/>
          <c:showBubbleSize val="0"/>
        </c:dLbls>
        <c:smooth val="0"/>
        <c:axId val="357335984"/>
        <c:axId val="357337624"/>
      </c:lineChart>
      <c:dateAx>
        <c:axId val="357335984"/>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57337624"/>
        <c:crosses val="autoZero"/>
        <c:auto val="1"/>
        <c:lblOffset val="100"/>
        <c:baseTimeUnit val="months"/>
      </c:dateAx>
      <c:valAx>
        <c:axId val="35733762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57335984"/>
        <c:crosses val="autoZero"/>
        <c:crossBetween val="between"/>
      </c:valAx>
      <c:spPr>
        <a:noFill/>
        <a:ln>
          <a:noFill/>
        </a:ln>
        <a:effectLst/>
      </c:spPr>
    </c:plotArea>
    <c:plotVisOnly val="1"/>
    <c:dispBlanksAs val="gap"/>
    <c:showDLblsOverMax val="0"/>
  </c:chart>
  <c:spPr>
    <a:solidFill>
      <a:schemeClr val="bg1"/>
    </a:solidFill>
    <a:ln w="9525" cap="flat" cmpd="sng" algn="ctr">
      <a:solidFill>
        <a:srgbClr val="00ACED"/>
      </a:solidFill>
      <a:round/>
    </a:ln>
    <a:effectLst/>
  </c:spPr>
  <c:txPr>
    <a:bodyPr/>
    <a:lstStyle/>
    <a:p>
      <a:pPr>
        <a:defRPr/>
      </a:pPr>
      <a:endParaRPr lang="fr-FR"/>
    </a:p>
  </c:txPr>
  <c:printSettings>
    <c:headerFooter/>
    <c:pageMargins b="0.75" l="0.7" r="0.7" t="0.75" header="0.3" footer="0.3"/>
    <c:pageSetup/>
  </c:printSettings>
</c:chartSpace>
</file>

<file path=xl/charts/chart2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Tw!$I$3</c:f>
              <c:strCache>
                <c:ptCount val="1"/>
                <c:pt idx="0">
                  <c:v>4. Nombre d'impressions</c:v>
                </c:pt>
              </c:strCache>
            </c:strRef>
          </c:tx>
          <c:spPr>
            <a:ln w="28575" cap="rnd">
              <a:solidFill>
                <a:schemeClr val="tx1"/>
              </a:solidFill>
              <a:round/>
            </a:ln>
            <a:effectLst/>
          </c:spPr>
          <c:marker>
            <c:symbol val="none"/>
          </c:marker>
          <c:cat>
            <c:numRef>
              <c:f>Tw!$B$4:$B$15</c:f>
              <c:numCache>
                <c:formatCode>mmm\-yy</c:formatCode>
                <c:ptCount val="12"/>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numCache>
            </c:numRef>
          </c:cat>
          <c:val>
            <c:numRef>
              <c:f>Tw!$I$4:$I$15</c:f>
              <c:numCache>
                <c:formatCode>#,##0</c:formatCode>
                <c:ptCount val="12"/>
                <c:pt idx="0">
                  <c:v>4500</c:v>
                </c:pt>
                <c:pt idx="1">
                  <c:v>3800</c:v>
                </c:pt>
                <c:pt idx="2">
                  <c:v>10006</c:v>
                </c:pt>
              </c:numCache>
            </c:numRef>
          </c:val>
          <c:smooth val="0"/>
          <c:extLst>
            <c:ext xmlns:c16="http://schemas.microsoft.com/office/drawing/2014/chart" uri="{C3380CC4-5D6E-409C-BE32-E72D297353CC}">
              <c16:uniqueId val="{00000000-35F0-458A-8BF5-98CAA064DAF5}"/>
            </c:ext>
          </c:extLst>
        </c:ser>
        <c:dLbls>
          <c:showLegendKey val="0"/>
          <c:showVal val="0"/>
          <c:showCatName val="0"/>
          <c:showSerName val="0"/>
          <c:showPercent val="0"/>
          <c:showBubbleSize val="0"/>
        </c:dLbls>
        <c:smooth val="0"/>
        <c:axId val="605044936"/>
        <c:axId val="605044280"/>
      </c:lineChart>
      <c:dateAx>
        <c:axId val="605044936"/>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5044280"/>
        <c:crosses val="autoZero"/>
        <c:auto val="1"/>
        <c:lblOffset val="100"/>
        <c:baseTimeUnit val="months"/>
      </c:dateAx>
      <c:valAx>
        <c:axId val="60504428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5044936"/>
        <c:crosses val="autoZero"/>
        <c:crossBetween val="between"/>
      </c:valAx>
      <c:spPr>
        <a:noFill/>
        <a:ln>
          <a:noFill/>
        </a:ln>
        <a:effectLst/>
      </c:spPr>
    </c:plotArea>
    <c:plotVisOnly val="1"/>
    <c:dispBlanksAs val="gap"/>
    <c:showDLblsOverMax val="0"/>
  </c:chart>
  <c:spPr>
    <a:solidFill>
      <a:schemeClr val="bg1"/>
    </a:solidFill>
    <a:ln w="9525" cap="flat" cmpd="sng" algn="ctr">
      <a:solidFill>
        <a:srgbClr val="00ACED"/>
      </a:solidFill>
      <a:round/>
    </a:ln>
    <a:effectLst/>
  </c:spPr>
  <c:txPr>
    <a:bodyPr/>
    <a:lstStyle/>
    <a:p>
      <a:pPr>
        <a:defRPr/>
      </a:pPr>
      <a:endParaRPr lang="fr-FR"/>
    </a:p>
  </c:txPr>
  <c:printSettings>
    <c:headerFooter/>
    <c:pageMargins b="0.75" l="0.7" r="0.7" t="0.75" header="0.3" footer="0.3"/>
    <c:pageSetup/>
  </c:printSettings>
</c:chartSpace>
</file>

<file path=xl/charts/chart2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Tw!$U$3</c:f>
              <c:strCache>
                <c:ptCount val="1"/>
                <c:pt idx="0">
                  <c:v>10. Vues de vidéos </c:v>
                </c:pt>
              </c:strCache>
            </c:strRef>
          </c:tx>
          <c:spPr>
            <a:ln w="28575" cap="rnd">
              <a:solidFill>
                <a:schemeClr val="tx1"/>
              </a:solidFill>
              <a:round/>
            </a:ln>
            <a:effectLst/>
          </c:spPr>
          <c:marker>
            <c:symbol val="none"/>
          </c:marker>
          <c:cat>
            <c:numRef>
              <c:f>Tw!$B$4:$B$15</c:f>
              <c:numCache>
                <c:formatCode>mmm\-yy</c:formatCode>
                <c:ptCount val="12"/>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numCache>
            </c:numRef>
          </c:cat>
          <c:val>
            <c:numRef>
              <c:f>Tw!$U$4:$U$15</c:f>
              <c:numCache>
                <c:formatCode>#,##0</c:formatCode>
                <c:ptCount val="12"/>
                <c:pt idx="0">
                  <c:v>4</c:v>
                </c:pt>
                <c:pt idx="1">
                  <c:v>6</c:v>
                </c:pt>
                <c:pt idx="2">
                  <c:v>2</c:v>
                </c:pt>
              </c:numCache>
            </c:numRef>
          </c:val>
          <c:smooth val="0"/>
          <c:extLst>
            <c:ext xmlns:c16="http://schemas.microsoft.com/office/drawing/2014/chart" uri="{C3380CC4-5D6E-409C-BE32-E72D297353CC}">
              <c16:uniqueId val="{00000000-4E90-46A4-AD21-2BD8D14F9322}"/>
            </c:ext>
          </c:extLst>
        </c:ser>
        <c:dLbls>
          <c:showLegendKey val="0"/>
          <c:showVal val="0"/>
          <c:showCatName val="0"/>
          <c:showSerName val="0"/>
          <c:showPercent val="0"/>
          <c:showBubbleSize val="0"/>
        </c:dLbls>
        <c:smooth val="0"/>
        <c:axId val="604614104"/>
        <c:axId val="604610496"/>
      </c:lineChart>
      <c:dateAx>
        <c:axId val="604614104"/>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4610496"/>
        <c:crosses val="autoZero"/>
        <c:auto val="1"/>
        <c:lblOffset val="100"/>
        <c:baseTimeUnit val="months"/>
      </c:dateAx>
      <c:valAx>
        <c:axId val="60461049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4614104"/>
        <c:crosses val="autoZero"/>
        <c:crossBetween val="between"/>
      </c:valAx>
      <c:spPr>
        <a:noFill/>
        <a:ln>
          <a:noFill/>
        </a:ln>
        <a:effectLst/>
      </c:spPr>
    </c:plotArea>
    <c:plotVisOnly val="1"/>
    <c:dispBlanksAs val="gap"/>
    <c:showDLblsOverMax val="0"/>
  </c:chart>
  <c:spPr>
    <a:solidFill>
      <a:schemeClr val="bg1"/>
    </a:solidFill>
    <a:ln w="9525" cap="flat" cmpd="sng" algn="ctr">
      <a:solidFill>
        <a:srgbClr val="00ACED"/>
      </a:solidFill>
      <a:round/>
    </a:ln>
    <a:effectLst/>
  </c:spPr>
  <c:txPr>
    <a:bodyPr/>
    <a:lstStyle/>
    <a:p>
      <a:pPr>
        <a:defRPr/>
      </a:pPr>
      <a:endParaRPr lang="fr-FR"/>
    </a:p>
  </c:txPr>
  <c:printSettings>
    <c:headerFooter/>
    <c:pageMargins b="0.75" l="0.7" r="0.7" t="0.75" header="0.3" footer="0.3"/>
    <c:pageSetup/>
  </c:printSettings>
</c:chartSpace>
</file>

<file path=xl/charts/chart2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Tw!$K$3</c:f>
              <c:strCache>
                <c:ptCount val="1"/>
                <c:pt idx="0">
                  <c:v>5. Nombre de clics</c:v>
                </c:pt>
              </c:strCache>
            </c:strRef>
          </c:tx>
          <c:spPr>
            <a:ln w="28575" cap="rnd">
              <a:solidFill>
                <a:schemeClr val="tx1"/>
              </a:solidFill>
              <a:round/>
            </a:ln>
            <a:effectLst/>
          </c:spPr>
          <c:marker>
            <c:symbol val="none"/>
          </c:marker>
          <c:cat>
            <c:numRef>
              <c:f>Tw!$B$4:$B$15</c:f>
              <c:numCache>
                <c:formatCode>mmm\-yy</c:formatCode>
                <c:ptCount val="12"/>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numCache>
            </c:numRef>
          </c:cat>
          <c:val>
            <c:numRef>
              <c:f>Tw!$K$4:$K$15</c:f>
              <c:numCache>
                <c:formatCode>#,##0</c:formatCode>
                <c:ptCount val="12"/>
                <c:pt idx="0">
                  <c:v>12</c:v>
                </c:pt>
                <c:pt idx="1">
                  <c:v>34</c:v>
                </c:pt>
                <c:pt idx="2">
                  <c:v>56</c:v>
                </c:pt>
              </c:numCache>
            </c:numRef>
          </c:val>
          <c:smooth val="0"/>
          <c:extLst>
            <c:ext xmlns:c16="http://schemas.microsoft.com/office/drawing/2014/chart" uri="{C3380CC4-5D6E-409C-BE32-E72D297353CC}">
              <c16:uniqueId val="{00000000-9842-42FD-883A-BBC6D0029409}"/>
            </c:ext>
          </c:extLst>
        </c:ser>
        <c:dLbls>
          <c:showLegendKey val="0"/>
          <c:showVal val="0"/>
          <c:showCatName val="0"/>
          <c:showSerName val="0"/>
          <c:showPercent val="0"/>
          <c:showBubbleSize val="0"/>
        </c:dLbls>
        <c:smooth val="0"/>
        <c:axId val="601318432"/>
        <c:axId val="601315480"/>
      </c:lineChart>
      <c:dateAx>
        <c:axId val="601318432"/>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1315480"/>
        <c:crosses val="autoZero"/>
        <c:auto val="1"/>
        <c:lblOffset val="100"/>
        <c:baseTimeUnit val="months"/>
      </c:dateAx>
      <c:valAx>
        <c:axId val="60131548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1318432"/>
        <c:crosses val="autoZero"/>
        <c:crossBetween val="between"/>
      </c:valAx>
      <c:spPr>
        <a:noFill/>
        <a:ln>
          <a:noFill/>
        </a:ln>
        <a:effectLst/>
      </c:spPr>
    </c:plotArea>
    <c:plotVisOnly val="1"/>
    <c:dispBlanksAs val="gap"/>
    <c:showDLblsOverMax val="0"/>
  </c:chart>
  <c:spPr>
    <a:solidFill>
      <a:schemeClr val="bg1"/>
    </a:solidFill>
    <a:ln w="9525" cap="flat" cmpd="sng" algn="ctr">
      <a:solidFill>
        <a:srgbClr val="00ACED"/>
      </a:solidFill>
      <a:round/>
    </a:ln>
    <a:effectLst/>
  </c:spPr>
  <c:txPr>
    <a:bodyPr/>
    <a:lstStyle/>
    <a:p>
      <a:pPr>
        <a:defRPr/>
      </a:pPr>
      <a:endParaRPr lang="fr-FR"/>
    </a:p>
  </c:txPr>
  <c:printSettings>
    <c:headerFooter/>
    <c:pageMargins b="0.75" l="0.7" r="0.7" t="0.75" header="0.3" footer="0.3"/>
    <c:pageSetup/>
  </c:printSettings>
</c:chartSpace>
</file>

<file path=xl/charts/chart2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Tw!$M$3</c:f>
              <c:strCache>
                <c:ptCount val="1"/>
                <c:pt idx="0">
                  <c:v>6. Nombre de retweets</c:v>
                </c:pt>
              </c:strCache>
            </c:strRef>
          </c:tx>
          <c:spPr>
            <a:ln w="28575" cap="rnd">
              <a:solidFill>
                <a:schemeClr val="tx1"/>
              </a:solidFill>
              <a:round/>
            </a:ln>
            <a:effectLst/>
          </c:spPr>
          <c:marker>
            <c:symbol val="none"/>
          </c:marker>
          <c:cat>
            <c:numRef>
              <c:f>Tw!$B$4:$B$15</c:f>
              <c:numCache>
                <c:formatCode>mmm\-yy</c:formatCode>
                <c:ptCount val="12"/>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numCache>
            </c:numRef>
          </c:cat>
          <c:val>
            <c:numRef>
              <c:f>Tw!$M$4:$M$15</c:f>
              <c:numCache>
                <c:formatCode>#,##0</c:formatCode>
                <c:ptCount val="12"/>
                <c:pt idx="0">
                  <c:v>1</c:v>
                </c:pt>
                <c:pt idx="1">
                  <c:v>4</c:v>
                </c:pt>
                <c:pt idx="2">
                  <c:v>4</c:v>
                </c:pt>
              </c:numCache>
            </c:numRef>
          </c:val>
          <c:smooth val="0"/>
          <c:extLst>
            <c:ext xmlns:c16="http://schemas.microsoft.com/office/drawing/2014/chart" uri="{C3380CC4-5D6E-409C-BE32-E72D297353CC}">
              <c16:uniqueId val="{00000000-7B04-4470-BC8D-B9590C3621B6}"/>
            </c:ext>
          </c:extLst>
        </c:ser>
        <c:dLbls>
          <c:showLegendKey val="0"/>
          <c:showVal val="0"/>
          <c:showCatName val="0"/>
          <c:showSerName val="0"/>
          <c:showPercent val="0"/>
          <c:showBubbleSize val="0"/>
        </c:dLbls>
        <c:smooth val="0"/>
        <c:axId val="601411336"/>
        <c:axId val="601405432"/>
      </c:lineChart>
      <c:dateAx>
        <c:axId val="601411336"/>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1405432"/>
        <c:crosses val="autoZero"/>
        <c:auto val="1"/>
        <c:lblOffset val="100"/>
        <c:baseTimeUnit val="months"/>
      </c:dateAx>
      <c:valAx>
        <c:axId val="60140543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1411336"/>
        <c:crosses val="autoZero"/>
        <c:crossBetween val="between"/>
      </c:valAx>
      <c:spPr>
        <a:noFill/>
        <a:ln>
          <a:noFill/>
        </a:ln>
        <a:effectLst/>
      </c:spPr>
    </c:plotArea>
    <c:plotVisOnly val="1"/>
    <c:dispBlanksAs val="gap"/>
    <c:showDLblsOverMax val="0"/>
  </c:chart>
  <c:spPr>
    <a:solidFill>
      <a:schemeClr val="bg1"/>
    </a:solidFill>
    <a:ln w="9525" cap="flat" cmpd="sng" algn="ctr">
      <a:solidFill>
        <a:srgbClr val="00ACED"/>
      </a:solidFill>
      <a:round/>
    </a:ln>
    <a:effectLst/>
  </c:spPr>
  <c:txPr>
    <a:bodyPr/>
    <a:lstStyle/>
    <a:p>
      <a:pPr>
        <a:defRPr/>
      </a:pPr>
      <a:endParaRPr lang="fr-FR"/>
    </a:p>
  </c:txPr>
  <c:printSettings>
    <c:headerFooter/>
    <c:pageMargins b="0.75" l="0.7" r="0.7" t="0.75" header="0.3" footer="0.3"/>
    <c:pageSetup/>
  </c:printSettings>
</c:chartSpace>
</file>

<file path=xl/charts/chart2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Tw!$O$3</c:f>
              <c:strCache>
                <c:ptCount val="1"/>
                <c:pt idx="0">
                  <c:v>7. Nombre de J'aime</c:v>
                </c:pt>
              </c:strCache>
            </c:strRef>
          </c:tx>
          <c:spPr>
            <a:ln w="28575" cap="rnd">
              <a:solidFill>
                <a:schemeClr val="tx1"/>
              </a:solidFill>
              <a:round/>
            </a:ln>
            <a:effectLst/>
          </c:spPr>
          <c:marker>
            <c:symbol val="none"/>
          </c:marker>
          <c:cat>
            <c:numRef>
              <c:f>Tw!$B$4:$B$15</c:f>
              <c:numCache>
                <c:formatCode>mmm\-yy</c:formatCode>
                <c:ptCount val="12"/>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numCache>
            </c:numRef>
          </c:cat>
          <c:val>
            <c:numRef>
              <c:f>Tw!$O$4:$O$15</c:f>
              <c:numCache>
                <c:formatCode>#,##0</c:formatCode>
                <c:ptCount val="12"/>
                <c:pt idx="0">
                  <c:v>4</c:v>
                </c:pt>
                <c:pt idx="1">
                  <c:v>12</c:v>
                </c:pt>
                <c:pt idx="2">
                  <c:v>21</c:v>
                </c:pt>
              </c:numCache>
            </c:numRef>
          </c:val>
          <c:smooth val="0"/>
          <c:extLst>
            <c:ext xmlns:c16="http://schemas.microsoft.com/office/drawing/2014/chart" uri="{C3380CC4-5D6E-409C-BE32-E72D297353CC}">
              <c16:uniqueId val="{00000000-E815-4550-AA0D-03DAF21B8942}"/>
            </c:ext>
          </c:extLst>
        </c:ser>
        <c:dLbls>
          <c:showLegendKey val="0"/>
          <c:showVal val="0"/>
          <c:showCatName val="0"/>
          <c:showSerName val="0"/>
          <c:showPercent val="0"/>
          <c:showBubbleSize val="0"/>
        </c:dLbls>
        <c:smooth val="0"/>
        <c:axId val="534540576"/>
        <c:axId val="379061008"/>
      </c:lineChart>
      <c:dateAx>
        <c:axId val="534540576"/>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79061008"/>
        <c:crosses val="autoZero"/>
        <c:auto val="1"/>
        <c:lblOffset val="100"/>
        <c:baseTimeUnit val="months"/>
      </c:dateAx>
      <c:valAx>
        <c:axId val="3790610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34540576"/>
        <c:crosses val="autoZero"/>
        <c:crossBetween val="between"/>
      </c:valAx>
      <c:spPr>
        <a:noFill/>
        <a:ln>
          <a:noFill/>
        </a:ln>
        <a:effectLst/>
      </c:spPr>
    </c:plotArea>
    <c:plotVisOnly val="1"/>
    <c:dispBlanksAs val="gap"/>
    <c:showDLblsOverMax val="0"/>
  </c:chart>
  <c:spPr>
    <a:solidFill>
      <a:schemeClr val="bg1"/>
    </a:solidFill>
    <a:ln w="9525" cap="flat" cmpd="sng" algn="ctr">
      <a:solidFill>
        <a:srgbClr val="00ACED"/>
      </a:solidFill>
      <a:round/>
    </a:ln>
    <a:effectLst/>
  </c:spPr>
  <c:txPr>
    <a:bodyPr/>
    <a:lstStyle/>
    <a:p>
      <a:pPr>
        <a:defRPr/>
      </a:pPr>
      <a:endParaRPr lang="fr-FR"/>
    </a:p>
  </c:txPr>
  <c:printSettings>
    <c:headerFooter/>
    <c:pageMargins b="0.75" l="0.7" r="0.7" t="0.75" header="0.3" footer="0.3"/>
    <c:pageSetup/>
  </c:printSettings>
</c:chartSpace>
</file>

<file path=xl/charts/chart2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Tw!$Q$3</c:f>
              <c:strCache>
                <c:ptCount val="1"/>
                <c:pt idx="0">
                  <c:v>8. Nombre de réponses</c:v>
                </c:pt>
              </c:strCache>
            </c:strRef>
          </c:tx>
          <c:spPr>
            <a:ln w="28575" cap="rnd">
              <a:solidFill>
                <a:schemeClr val="tx1"/>
              </a:solidFill>
              <a:round/>
            </a:ln>
            <a:effectLst/>
          </c:spPr>
          <c:marker>
            <c:symbol val="none"/>
          </c:marker>
          <c:cat>
            <c:numRef>
              <c:f>Tw!$B$4:$B$15</c:f>
              <c:numCache>
                <c:formatCode>mmm\-yy</c:formatCode>
                <c:ptCount val="12"/>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numCache>
            </c:numRef>
          </c:cat>
          <c:val>
            <c:numRef>
              <c:f>Tw!$Q$4:$Q$15</c:f>
              <c:numCache>
                <c:formatCode>#,##0</c:formatCode>
                <c:ptCount val="12"/>
                <c:pt idx="0">
                  <c:v>0</c:v>
                </c:pt>
                <c:pt idx="1">
                  <c:v>3</c:v>
                </c:pt>
                <c:pt idx="2">
                  <c:v>1</c:v>
                </c:pt>
              </c:numCache>
            </c:numRef>
          </c:val>
          <c:smooth val="0"/>
          <c:extLst>
            <c:ext xmlns:c16="http://schemas.microsoft.com/office/drawing/2014/chart" uri="{C3380CC4-5D6E-409C-BE32-E72D297353CC}">
              <c16:uniqueId val="{00000000-4DB0-48DF-98D0-432FCA494A97}"/>
            </c:ext>
          </c:extLst>
        </c:ser>
        <c:dLbls>
          <c:showLegendKey val="0"/>
          <c:showVal val="0"/>
          <c:showCatName val="0"/>
          <c:showSerName val="0"/>
          <c:showPercent val="0"/>
          <c:showBubbleSize val="0"/>
        </c:dLbls>
        <c:smooth val="0"/>
        <c:axId val="534540576"/>
        <c:axId val="379061008"/>
      </c:lineChart>
      <c:dateAx>
        <c:axId val="534540576"/>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79061008"/>
        <c:crosses val="autoZero"/>
        <c:auto val="1"/>
        <c:lblOffset val="100"/>
        <c:baseTimeUnit val="months"/>
      </c:dateAx>
      <c:valAx>
        <c:axId val="3790610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34540576"/>
        <c:crosses val="autoZero"/>
        <c:crossBetween val="between"/>
      </c:valAx>
      <c:spPr>
        <a:noFill/>
        <a:ln>
          <a:noFill/>
        </a:ln>
        <a:effectLst/>
      </c:spPr>
    </c:plotArea>
    <c:plotVisOnly val="1"/>
    <c:dispBlanksAs val="gap"/>
    <c:showDLblsOverMax val="0"/>
  </c:chart>
  <c:spPr>
    <a:solidFill>
      <a:schemeClr val="bg1"/>
    </a:solidFill>
    <a:ln w="9525" cap="flat" cmpd="sng" algn="ctr">
      <a:solidFill>
        <a:srgbClr val="00ACED"/>
      </a:solidFill>
      <a:round/>
    </a:ln>
    <a:effectLst/>
  </c:spPr>
  <c:txPr>
    <a:bodyPr/>
    <a:lstStyle/>
    <a:p>
      <a:pPr>
        <a:defRPr/>
      </a:pPr>
      <a:endParaRPr lang="fr-FR"/>
    </a:p>
  </c:txPr>
  <c:printSettings>
    <c:headerFooter/>
    <c:pageMargins b="0.75" l="0.7" r="0.7" t="0.75" header="0.3" footer="0.3"/>
    <c:pageSetup/>
  </c:printSettings>
</c:chartSpace>
</file>

<file path=xl/charts/chart2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Tw!$S$3</c:f>
              <c:strCache>
                <c:ptCount val="1"/>
                <c:pt idx="0">
                  <c:v>9. Taux d'engagement moyen</c:v>
                </c:pt>
              </c:strCache>
            </c:strRef>
          </c:tx>
          <c:spPr>
            <a:ln w="28575" cap="rnd">
              <a:solidFill>
                <a:schemeClr val="tx1"/>
              </a:solidFill>
              <a:round/>
            </a:ln>
            <a:effectLst/>
          </c:spPr>
          <c:marker>
            <c:symbol val="none"/>
          </c:marker>
          <c:cat>
            <c:numRef>
              <c:f>Tw!$B$4:$B$15</c:f>
              <c:numCache>
                <c:formatCode>mmm\-yy</c:formatCode>
                <c:ptCount val="12"/>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numCache>
            </c:numRef>
          </c:cat>
          <c:val>
            <c:numRef>
              <c:f>Tw!$S$4:$S$15</c:f>
              <c:numCache>
                <c:formatCode>0.00%</c:formatCode>
                <c:ptCount val="12"/>
                <c:pt idx="0">
                  <c:v>6.0000000000000001E-3</c:v>
                </c:pt>
                <c:pt idx="1">
                  <c:v>5.0000000000000001E-3</c:v>
                </c:pt>
                <c:pt idx="2">
                  <c:v>1.2E-2</c:v>
                </c:pt>
              </c:numCache>
            </c:numRef>
          </c:val>
          <c:smooth val="0"/>
          <c:extLst>
            <c:ext xmlns:c16="http://schemas.microsoft.com/office/drawing/2014/chart" uri="{C3380CC4-5D6E-409C-BE32-E72D297353CC}">
              <c16:uniqueId val="{00000000-6064-4BCF-931C-113B31FB933A}"/>
            </c:ext>
          </c:extLst>
        </c:ser>
        <c:dLbls>
          <c:showLegendKey val="0"/>
          <c:showVal val="0"/>
          <c:showCatName val="0"/>
          <c:showSerName val="0"/>
          <c:showPercent val="0"/>
          <c:showBubbleSize val="0"/>
        </c:dLbls>
        <c:smooth val="0"/>
        <c:axId val="604608200"/>
        <c:axId val="604607544"/>
      </c:lineChart>
      <c:dateAx>
        <c:axId val="604608200"/>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4607544"/>
        <c:crosses val="autoZero"/>
        <c:auto val="1"/>
        <c:lblOffset val="100"/>
        <c:baseTimeUnit val="months"/>
      </c:dateAx>
      <c:valAx>
        <c:axId val="60460754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4608200"/>
        <c:crosses val="autoZero"/>
        <c:crossBetween val="between"/>
      </c:valAx>
      <c:spPr>
        <a:noFill/>
        <a:ln>
          <a:noFill/>
        </a:ln>
        <a:effectLst/>
      </c:spPr>
    </c:plotArea>
    <c:plotVisOnly val="1"/>
    <c:dispBlanksAs val="gap"/>
    <c:showDLblsOverMax val="0"/>
  </c:chart>
  <c:spPr>
    <a:solidFill>
      <a:schemeClr val="bg1"/>
    </a:solidFill>
    <a:ln w="9525" cap="flat" cmpd="sng" algn="ctr">
      <a:solidFill>
        <a:srgbClr val="00ACED"/>
      </a:solidFill>
      <a:round/>
    </a:ln>
    <a:effectLst/>
  </c:spPr>
  <c:txPr>
    <a:bodyPr/>
    <a:lstStyle/>
    <a:p>
      <a:pPr>
        <a:defRPr/>
      </a:pPr>
      <a:endParaRPr lang="fr-FR"/>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spPr>
            <a:ln w="28575" cap="rnd">
              <a:solidFill>
                <a:schemeClr val="tx1"/>
              </a:solidFill>
              <a:round/>
            </a:ln>
            <a:effectLst/>
          </c:spPr>
          <c:marker>
            <c:symbol val="none"/>
          </c:marker>
          <c:cat>
            <c:numRef>
              <c:f>Ga!$B$4:$B$15</c:f>
              <c:numCache>
                <c:formatCode>mmm\-yy</c:formatCode>
                <c:ptCount val="12"/>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numCache>
            </c:numRef>
          </c:cat>
          <c:val>
            <c:numRef>
              <c:f>Ga!$C$4:$C$15</c:f>
              <c:numCache>
                <c:formatCode>#,##0</c:formatCode>
                <c:ptCount val="12"/>
                <c:pt idx="0">
                  <c:v>300</c:v>
                </c:pt>
                <c:pt idx="1">
                  <c:v>429</c:v>
                </c:pt>
                <c:pt idx="2">
                  <c:v>456</c:v>
                </c:pt>
              </c:numCache>
            </c:numRef>
          </c:val>
          <c:smooth val="0"/>
          <c:extLst>
            <c:ext xmlns:c16="http://schemas.microsoft.com/office/drawing/2014/chart" uri="{C3380CC4-5D6E-409C-BE32-E72D297353CC}">
              <c16:uniqueId val="{00000000-82EE-45AE-8628-8CB15787FADC}"/>
            </c:ext>
          </c:extLst>
        </c:ser>
        <c:dLbls>
          <c:showLegendKey val="0"/>
          <c:showVal val="0"/>
          <c:showCatName val="0"/>
          <c:showSerName val="0"/>
          <c:showPercent val="0"/>
          <c:showBubbleSize val="0"/>
        </c:dLbls>
        <c:smooth val="0"/>
        <c:axId val="357339264"/>
        <c:axId val="357339592"/>
      </c:lineChart>
      <c:dateAx>
        <c:axId val="357339264"/>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57339592"/>
        <c:crosses val="autoZero"/>
        <c:auto val="1"/>
        <c:lblOffset val="100"/>
        <c:baseTimeUnit val="months"/>
      </c:dateAx>
      <c:valAx>
        <c:axId val="3573395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57339264"/>
        <c:crosses val="autoZero"/>
        <c:crossBetween val="between"/>
      </c:valAx>
      <c:spPr>
        <a:noFill/>
        <a:ln>
          <a:noFill/>
        </a:ln>
        <a:effectLst/>
      </c:spPr>
    </c:plotArea>
    <c:plotVisOnly val="1"/>
    <c:dispBlanksAs val="gap"/>
    <c:showDLblsOverMax val="0"/>
  </c:chart>
  <c:spPr>
    <a:solidFill>
      <a:schemeClr val="bg1"/>
    </a:solidFill>
    <a:ln w="9525" cap="flat" cmpd="sng" algn="ctr">
      <a:solidFill>
        <a:srgbClr val="F47704"/>
      </a:solidFill>
      <a:round/>
    </a:ln>
    <a:effectLst/>
  </c:spPr>
  <c:txPr>
    <a:bodyPr/>
    <a:lstStyle/>
    <a:p>
      <a:pPr>
        <a:defRPr/>
      </a:pPr>
      <a:endParaRPr lang="fr-FR"/>
    </a:p>
  </c:txPr>
  <c:printSettings>
    <c:headerFooter/>
    <c:pageMargins b="0.75" l="0.7" r="0.7" t="0.75" header="0.3" footer="0.3"/>
    <c:pageSetup/>
  </c:printSettings>
</c:chartSpace>
</file>

<file path=xl/charts/chart2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spPr>
            <a:ln w="28575" cap="rnd">
              <a:solidFill>
                <a:schemeClr val="tx1"/>
              </a:solidFill>
              <a:round/>
            </a:ln>
            <a:effectLst/>
          </c:spPr>
          <c:marker>
            <c:symbol val="none"/>
          </c:marker>
          <c:cat>
            <c:numRef>
              <c:f>FB!$B$4:$B$15</c:f>
              <c:numCache>
                <c:formatCode>mmm\-yy</c:formatCode>
                <c:ptCount val="12"/>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numCache>
            </c:numRef>
          </c:cat>
          <c:val>
            <c:numRef>
              <c:f>FB!$C$4:$C$15</c:f>
              <c:numCache>
                <c:formatCode>#,##0</c:formatCode>
                <c:ptCount val="12"/>
                <c:pt idx="0">
                  <c:v>3112</c:v>
                </c:pt>
                <c:pt idx="1">
                  <c:v>4123</c:v>
                </c:pt>
                <c:pt idx="2">
                  <c:v>4118</c:v>
                </c:pt>
              </c:numCache>
            </c:numRef>
          </c:val>
          <c:smooth val="0"/>
          <c:extLst>
            <c:ext xmlns:c16="http://schemas.microsoft.com/office/drawing/2014/chart" uri="{C3380CC4-5D6E-409C-BE32-E72D297353CC}">
              <c16:uniqueId val="{00000000-AA00-4FD3-BA0E-AA81440D1E28}"/>
            </c:ext>
          </c:extLst>
        </c:ser>
        <c:dLbls>
          <c:showLegendKey val="0"/>
          <c:showVal val="0"/>
          <c:showCatName val="0"/>
          <c:showSerName val="0"/>
          <c:showPercent val="0"/>
          <c:showBubbleSize val="0"/>
        </c:dLbls>
        <c:smooth val="0"/>
        <c:axId val="691094736"/>
        <c:axId val="691095064"/>
      </c:lineChart>
      <c:dateAx>
        <c:axId val="691094736"/>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91095064"/>
        <c:crosses val="autoZero"/>
        <c:auto val="1"/>
        <c:lblOffset val="100"/>
        <c:baseTimeUnit val="months"/>
      </c:dateAx>
      <c:valAx>
        <c:axId val="6910950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91094736"/>
        <c:crosses val="autoZero"/>
        <c:crossBetween val="between"/>
      </c:valAx>
      <c:spPr>
        <a:noFill/>
        <a:ln>
          <a:noFill/>
        </a:ln>
        <a:effectLst/>
      </c:spPr>
    </c:plotArea>
    <c:plotVisOnly val="1"/>
    <c:dispBlanksAs val="gap"/>
    <c:showDLblsOverMax val="0"/>
  </c:chart>
  <c:spPr>
    <a:solidFill>
      <a:schemeClr val="bg1"/>
    </a:solidFill>
    <a:ln w="9525" cap="flat" cmpd="sng" algn="ctr">
      <a:solidFill>
        <a:srgbClr val="3B5998"/>
      </a:solidFill>
      <a:round/>
    </a:ln>
    <a:effectLst/>
  </c:spPr>
  <c:txPr>
    <a:bodyPr/>
    <a:lstStyle/>
    <a:p>
      <a:pPr>
        <a:defRPr/>
      </a:pPr>
      <a:endParaRPr lang="fr-FR"/>
    </a:p>
  </c:txPr>
  <c:printSettings>
    <c:headerFooter/>
    <c:pageMargins b="0.75" l="0.7" r="0.7" t="0.75" header="0.3" footer="0.3"/>
    <c:pageSetup/>
  </c:printSettings>
</c:chartSpace>
</file>

<file path=xl/charts/chart2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spPr>
            <a:ln w="28575" cap="rnd">
              <a:solidFill>
                <a:schemeClr val="tx1"/>
              </a:solidFill>
              <a:round/>
            </a:ln>
            <a:effectLst/>
          </c:spPr>
          <c:marker>
            <c:symbol val="none"/>
          </c:marker>
          <c:cat>
            <c:numRef>
              <c:f>FB!$B$4:$B$15</c:f>
              <c:numCache>
                <c:formatCode>mmm\-yy</c:formatCode>
                <c:ptCount val="12"/>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numCache>
            </c:numRef>
          </c:cat>
          <c:val>
            <c:numRef>
              <c:f>FB!$U$4:$U$15</c:f>
              <c:numCache>
                <c:formatCode>#,##0</c:formatCode>
                <c:ptCount val="12"/>
                <c:pt idx="0">
                  <c:v>2254</c:v>
                </c:pt>
                <c:pt idx="1">
                  <c:v>1980</c:v>
                </c:pt>
                <c:pt idx="2">
                  <c:v>2678</c:v>
                </c:pt>
              </c:numCache>
            </c:numRef>
          </c:val>
          <c:smooth val="0"/>
          <c:extLst>
            <c:ext xmlns:c16="http://schemas.microsoft.com/office/drawing/2014/chart" uri="{C3380CC4-5D6E-409C-BE32-E72D297353CC}">
              <c16:uniqueId val="{00000000-B318-4345-B2A4-F42AF6EBDBC4}"/>
            </c:ext>
          </c:extLst>
        </c:ser>
        <c:dLbls>
          <c:showLegendKey val="0"/>
          <c:showVal val="0"/>
          <c:showCatName val="0"/>
          <c:showSerName val="0"/>
          <c:showPercent val="0"/>
          <c:showBubbleSize val="0"/>
        </c:dLbls>
        <c:smooth val="0"/>
        <c:axId val="620830464"/>
        <c:axId val="620831776"/>
      </c:lineChart>
      <c:dateAx>
        <c:axId val="620830464"/>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20831776"/>
        <c:crosses val="autoZero"/>
        <c:auto val="1"/>
        <c:lblOffset val="100"/>
        <c:baseTimeUnit val="months"/>
      </c:dateAx>
      <c:valAx>
        <c:axId val="62083177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20830464"/>
        <c:crosses val="autoZero"/>
        <c:crossBetween val="between"/>
      </c:valAx>
      <c:spPr>
        <a:noFill/>
        <a:ln>
          <a:noFill/>
        </a:ln>
        <a:effectLst/>
      </c:spPr>
    </c:plotArea>
    <c:plotVisOnly val="1"/>
    <c:dispBlanksAs val="gap"/>
    <c:showDLblsOverMax val="0"/>
  </c:chart>
  <c:spPr>
    <a:solidFill>
      <a:schemeClr val="bg1"/>
    </a:solidFill>
    <a:ln w="9525" cap="flat" cmpd="sng" algn="ctr">
      <a:solidFill>
        <a:srgbClr val="3B5998"/>
      </a:solidFill>
      <a:round/>
    </a:ln>
    <a:effectLst/>
  </c:spPr>
  <c:txPr>
    <a:bodyPr/>
    <a:lstStyle/>
    <a:p>
      <a:pPr>
        <a:defRPr/>
      </a:pPr>
      <a:endParaRPr lang="fr-FR"/>
    </a:p>
  </c:txPr>
  <c:printSettings>
    <c:headerFooter/>
    <c:pageMargins b="0.75" l="0.7" r="0.7" t="0.75" header="0.3" footer="0.3"/>
    <c:pageSetup/>
  </c:printSettings>
</c:chartSpace>
</file>

<file path=xl/charts/chart2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spPr>
            <a:ln w="28575" cap="rnd">
              <a:solidFill>
                <a:schemeClr val="tx1"/>
              </a:solidFill>
              <a:round/>
            </a:ln>
            <a:effectLst/>
          </c:spPr>
          <c:marker>
            <c:symbol val="none"/>
          </c:marker>
          <c:cat>
            <c:numRef>
              <c:f>FB!$B$4:$B$15</c:f>
              <c:numCache>
                <c:formatCode>mmm\-yy</c:formatCode>
                <c:ptCount val="12"/>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numCache>
            </c:numRef>
          </c:cat>
          <c:val>
            <c:numRef>
              <c:f>FB!$W$4:$W$15</c:f>
              <c:numCache>
                <c:formatCode>0.00%</c:formatCode>
                <c:ptCount val="12"/>
                <c:pt idx="0">
                  <c:v>0.17232409936272597</c:v>
                </c:pt>
                <c:pt idx="1">
                  <c:v>0.14751697925104368</c:v>
                </c:pt>
                <c:pt idx="2">
                  <c:v>0.15686930905195501</c:v>
                </c:pt>
                <c:pt idx="3">
                  <c:v>#N/A</c:v>
                </c:pt>
                <c:pt idx="4">
                  <c:v>#N/A</c:v>
                </c:pt>
                <c:pt idx="5">
                  <c:v>#N/A</c:v>
                </c:pt>
                <c:pt idx="6">
                  <c:v>#N/A</c:v>
                </c:pt>
                <c:pt idx="7">
                  <c:v>#N/A</c:v>
                </c:pt>
                <c:pt idx="8">
                  <c:v>#N/A</c:v>
                </c:pt>
                <c:pt idx="9">
                  <c:v>#N/A</c:v>
                </c:pt>
                <c:pt idx="10">
                  <c:v>#N/A</c:v>
                </c:pt>
                <c:pt idx="11">
                  <c:v>#N/A</c:v>
                </c:pt>
              </c:numCache>
            </c:numRef>
          </c:val>
          <c:smooth val="0"/>
          <c:extLst>
            <c:ext xmlns:c16="http://schemas.microsoft.com/office/drawing/2014/chart" uri="{C3380CC4-5D6E-409C-BE32-E72D297353CC}">
              <c16:uniqueId val="{00000000-F2BA-488D-A140-796F2C2B1E31}"/>
            </c:ext>
          </c:extLst>
        </c:ser>
        <c:dLbls>
          <c:showLegendKey val="0"/>
          <c:showVal val="0"/>
          <c:showCatName val="0"/>
          <c:showSerName val="0"/>
          <c:showPercent val="0"/>
          <c:showBubbleSize val="0"/>
        </c:dLbls>
        <c:smooth val="0"/>
        <c:axId val="620830464"/>
        <c:axId val="620831776"/>
      </c:lineChart>
      <c:dateAx>
        <c:axId val="620830464"/>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20831776"/>
        <c:crosses val="autoZero"/>
        <c:auto val="1"/>
        <c:lblOffset val="100"/>
        <c:baseTimeUnit val="months"/>
      </c:dateAx>
      <c:valAx>
        <c:axId val="620831776"/>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20830464"/>
        <c:crosses val="autoZero"/>
        <c:crossBetween val="between"/>
      </c:valAx>
      <c:spPr>
        <a:noFill/>
        <a:ln>
          <a:noFill/>
        </a:ln>
        <a:effectLst/>
      </c:spPr>
    </c:plotArea>
    <c:plotVisOnly val="1"/>
    <c:dispBlanksAs val="gap"/>
    <c:showDLblsOverMax val="0"/>
  </c:chart>
  <c:spPr>
    <a:solidFill>
      <a:schemeClr val="bg1"/>
    </a:solidFill>
    <a:ln w="9525" cap="flat" cmpd="sng" algn="ctr">
      <a:solidFill>
        <a:srgbClr val="3B5998"/>
      </a:solidFill>
      <a:round/>
    </a:ln>
    <a:effectLst/>
  </c:spPr>
  <c:txPr>
    <a:bodyPr/>
    <a:lstStyle/>
    <a:p>
      <a:pPr>
        <a:defRPr/>
      </a:pPr>
      <a:endParaRPr lang="fr-FR"/>
    </a:p>
  </c:txPr>
  <c:printSettings>
    <c:headerFooter/>
    <c:pageMargins b="0.75" l="0.7" r="0.7" t="0.75" header="0.3" footer="0.3"/>
    <c:pageSetup/>
  </c:printSettings>
</c:chartSpace>
</file>

<file path=xl/charts/chart2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FB!$Y$3</c:f>
              <c:strCache>
                <c:ptCount val="1"/>
                <c:pt idx="0">
                  <c:v>12. Taux d'engagement moyen avec vos publications (sans les clics)</c:v>
                </c:pt>
              </c:strCache>
            </c:strRef>
          </c:tx>
          <c:spPr>
            <a:ln w="28575" cap="rnd">
              <a:solidFill>
                <a:schemeClr val="tx1"/>
              </a:solidFill>
              <a:round/>
            </a:ln>
            <a:effectLst/>
          </c:spPr>
          <c:marker>
            <c:symbol val="none"/>
          </c:marker>
          <c:cat>
            <c:numRef>
              <c:f>FB!$B$4:$B$15</c:f>
              <c:numCache>
                <c:formatCode>mmm\-yy</c:formatCode>
                <c:ptCount val="12"/>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numCache>
            </c:numRef>
          </c:cat>
          <c:val>
            <c:numRef>
              <c:f>FB!$Y$4:$Y$15</c:f>
              <c:numCache>
                <c:formatCode>0.00%</c:formatCode>
                <c:ptCount val="12"/>
                <c:pt idx="0">
                  <c:v>7.4608748428490912E-2</c:v>
                </c:pt>
                <c:pt idx="1">
                  <c:v>8.5830892890522772E-2</c:v>
                </c:pt>
                <c:pt idx="2">
                  <c:v>6.7220139260846273E-2</c:v>
                </c:pt>
                <c:pt idx="3">
                  <c:v>#N/A</c:v>
                </c:pt>
                <c:pt idx="4">
                  <c:v>#N/A</c:v>
                </c:pt>
                <c:pt idx="5">
                  <c:v>#N/A</c:v>
                </c:pt>
                <c:pt idx="6">
                  <c:v>#N/A</c:v>
                </c:pt>
                <c:pt idx="7">
                  <c:v>#N/A</c:v>
                </c:pt>
                <c:pt idx="8">
                  <c:v>#N/A</c:v>
                </c:pt>
                <c:pt idx="9">
                  <c:v>#N/A</c:v>
                </c:pt>
                <c:pt idx="10">
                  <c:v>#N/A</c:v>
                </c:pt>
                <c:pt idx="11">
                  <c:v>#N/A</c:v>
                </c:pt>
              </c:numCache>
            </c:numRef>
          </c:val>
          <c:smooth val="0"/>
          <c:extLst>
            <c:ext xmlns:c16="http://schemas.microsoft.com/office/drawing/2014/chart" uri="{C3380CC4-5D6E-409C-BE32-E72D297353CC}">
              <c16:uniqueId val="{00000000-58C8-47F1-8554-1D5DD51B71F7}"/>
            </c:ext>
          </c:extLst>
        </c:ser>
        <c:dLbls>
          <c:showLegendKey val="0"/>
          <c:showVal val="0"/>
          <c:showCatName val="0"/>
          <c:showSerName val="0"/>
          <c:showPercent val="0"/>
          <c:showBubbleSize val="0"/>
        </c:dLbls>
        <c:smooth val="0"/>
        <c:axId val="604608200"/>
        <c:axId val="604607544"/>
      </c:lineChart>
      <c:dateAx>
        <c:axId val="604608200"/>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4607544"/>
        <c:crossesAt val="0"/>
        <c:auto val="1"/>
        <c:lblOffset val="100"/>
        <c:baseTimeUnit val="months"/>
      </c:dateAx>
      <c:valAx>
        <c:axId val="60460754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4608200"/>
        <c:crosses val="autoZero"/>
        <c:crossBetween val="between"/>
      </c:valAx>
      <c:spPr>
        <a:noFill/>
        <a:ln>
          <a:noFill/>
        </a:ln>
        <a:effectLst/>
      </c:spPr>
    </c:plotArea>
    <c:plotVisOnly val="1"/>
    <c:dispBlanksAs val="gap"/>
    <c:showDLblsOverMax val="0"/>
  </c:chart>
  <c:spPr>
    <a:solidFill>
      <a:schemeClr val="bg1"/>
    </a:solidFill>
    <a:ln w="9525" cap="flat" cmpd="sng" algn="ctr">
      <a:solidFill>
        <a:srgbClr val="3B5998"/>
      </a:solidFill>
      <a:round/>
    </a:ln>
    <a:effectLst/>
  </c:spPr>
  <c:txPr>
    <a:bodyPr/>
    <a:lstStyle/>
    <a:p>
      <a:pPr>
        <a:defRPr/>
      </a:pPr>
      <a:endParaRPr lang="fr-FR"/>
    </a:p>
  </c:txPr>
  <c:printSettings>
    <c:headerFooter/>
    <c:pageMargins b="0.75" l="0.7" r="0.7" t="0.75" header="0.3" footer="0.3"/>
    <c:pageSetup/>
  </c:printSettings>
</c:chartSpace>
</file>

<file path=xl/charts/chart2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FB!$E$3</c:f>
              <c:strCache>
                <c:ptCount val="1"/>
                <c:pt idx="0">
                  <c:v>2. Nombre de publications total
pendant la période</c:v>
                </c:pt>
              </c:strCache>
            </c:strRef>
          </c:tx>
          <c:spPr>
            <a:ln w="28575" cap="rnd">
              <a:solidFill>
                <a:schemeClr val="tx1"/>
              </a:solidFill>
              <a:round/>
            </a:ln>
            <a:effectLst/>
          </c:spPr>
          <c:marker>
            <c:symbol val="none"/>
          </c:marker>
          <c:cat>
            <c:numRef>
              <c:f>FB!$B$4:$B$15</c:f>
              <c:numCache>
                <c:formatCode>mmm\-yy</c:formatCode>
                <c:ptCount val="12"/>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numCache>
            </c:numRef>
          </c:cat>
          <c:val>
            <c:numRef>
              <c:f>FB!$E$4:$E$15</c:f>
              <c:numCache>
                <c:formatCode>#,##0</c:formatCode>
                <c:ptCount val="12"/>
                <c:pt idx="0">
                  <c:v>53</c:v>
                </c:pt>
                <c:pt idx="1">
                  <c:v>47</c:v>
                </c:pt>
                <c:pt idx="2">
                  <c:v>20</c:v>
                </c:pt>
              </c:numCache>
            </c:numRef>
          </c:val>
          <c:smooth val="0"/>
          <c:extLst>
            <c:ext xmlns:c16="http://schemas.microsoft.com/office/drawing/2014/chart" uri="{C3380CC4-5D6E-409C-BE32-E72D297353CC}">
              <c16:uniqueId val="{00000000-C541-4400-B1A4-74190517B51A}"/>
            </c:ext>
          </c:extLst>
        </c:ser>
        <c:dLbls>
          <c:showLegendKey val="0"/>
          <c:showVal val="0"/>
          <c:showCatName val="0"/>
          <c:showSerName val="0"/>
          <c:showPercent val="0"/>
          <c:showBubbleSize val="0"/>
        </c:dLbls>
        <c:smooth val="0"/>
        <c:axId val="357335984"/>
        <c:axId val="357337624"/>
      </c:lineChart>
      <c:dateAx>
        <c:axId val="357335984"/>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57337624"/>
        <c:crosses val="autoZero"/>
        <c:auto val="1"/>
        <c:lblOffset val="100"/>
        <c:baseTimeUnit val="months"/>
      </c:dateAx>
      <c:valAx>
        <c:axId val="35733762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57335984"/>
        <c:crosses val="autoZero"/>
        <c:crossBetween val="between"/>
      </c:valAx>
      <c:spPr>
        <a:noFill/>
        <a:ln>
          <a:noFill/>
        </a:ln>
        <a:effectLst/>
      </c:spPr>
    </c:plotArea>
    <c:plotVisOnly val="1"/>
    <c:dispBlanksAs val="gap"/>
    <c:showDLblsOverMax val="0"/>
  </c:chart>
  <c:spPr>
    <a:solidFill>
      <a:schemeClr val="bg1"/>
    </a:solidFill>
    <a:ln w="9525" cap="flat" cmpd="sng" algn="ctr">
      <a:solidFill>
        <a:srgbClr val="3B5998"/>
      </a:solidFill>
      <a:round/>
    </a:ln>
    <a:effectLst/>
  </c:spPr>
  <c:txPr>
    <a:bodyPr/>
    <a:lstStyle/>
    <a:p>
      <a:pPr>
        <a:defRPr/>
      </a:pPr>
      <a:endParaRPr lang="fr-FR"/>
    </a:p>
  </c:txPr>
  <c:printSettings>
    <c:headerFooter/>
    <c:pageMargins b="0.75" l="0.7" r="0.7" t="0.75" header="0.3" footer="0.3"/>
    <c:pageSetup/>
  </c:printSettings>
</c:chartSpace>
</file>

<file path=xl/charts/chart2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FB!$G$3</c:f>
              <c:strCache>
                <c:ptCount val="1"/>
                <c:pt idx="0">
                  <c:v>3. Couverture totale de vos publications (organique + boost)</c:v>
                </c:pt>
              </c:strCache>
            </c:strRef>
          </c:tx>
          <c:spPr>
            <a:ln w="28575" cap="rnd">
              <a:solidFill>
                <a:schemeClr val="tx1"/>
              </a:solidFill>
              <a:round/>
            </a:ln>
            <a:effectLst/>
          </c:spPr>
          <c:marker>
            <c:symbol val="none"/>
          </c:marker>
          <c:cat>
            <c:numRef>
              <c:f>FB!$B$4:$B$15</c:f>
              <c:numCache>
                <c:formatCode>mmm\-yy</c:formatCode>
                <c:ptCount val="12"/>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numCache>
            </c:numRef>
          </c:cat>
          <c:val>
            <c:numRef>
              <c:f>FB!$G$4:$G$15</c:f>
              <c:numCache>
                <c:formatCode>#,##0</c:formatCode>
                <c:ptCount val="12"/>
                <c:pt idx="0">
                  <c:v>23067</c:v>
                </c:pt>
                <c:pt idx="1">
                  <c:v>32098</c:v>
                </c:pt>
                <c:pt idx="2">
                  <c:v>29872</c:v>
                </c:pt>
              </c:numCache>
            </c:numRef>
          </c:val>
          <c:smooth val="0"/>
          <c:extLst>
            <c:ext xmlns:c16="http://schemas.microsoft.com/office/drawing/2014/chart" uri="{C3380CC4-5D6E-409C-BE32-E72D297353CC}">
              <c16:uniqueId val="{00000000-AA60-4D8F-95F5-4D57163E8086}"/>
            </c:ext>
          </c:extLst>
        </c:ser>
        <c:dLbls>
          <c:showLegendKey val="0"/>
          <c:showVal val="0"/>
          <c:showCatName val="0"/>
          <c:showSerName val="0"/>
          <c:showPercent val="0"/>
          <c:showBubbleSize val="0"/>
        </c:dLbls>
        <c:smooth val="0"/>
        <c:axId val="605044936"/>
        <c:axId val="605044280"/>
      </c:lineChart>
      <c:dateAx>
        <c:axId val="605044936"/>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5044280"/>
        <c:crosses val="autoZero"/>
        <c:auto val="1"/>
        <c:lblOffset val="100"/>
        <c:baseTimeUnit val="months"/>
      </c:dateAx>
      <c:valAx>
        <c:axId val="60504428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5044936"/>
        <c:crosses val="autoZero"/>
        <c:crossBetween val="between"/>
      </c:valAx>
      <c:spPr>
        <a:noFill/>
        <a:ln>
          <a:noFill/>
        </a:ln>
        <a:effectLst/>
      </c:spPr>
    </c:plotArea>
    <c:plotVisOnly val="1"/>
    <c:dispBlanksAs val="gap"/>
    <c:showDLblsOverMax val="0"/>
  </c:chart>
  <c:spPr>
    <a:solidFill>
      <a:schemeClr val="bg1"/>
    </a:solidFill>
    <a:ln w="9525" cap="flat" cmpd="sng" algn="ctr">
      <a:solidFill>
        <a:srgbClr val="3B5998"/>
      </a:solidFill>
      <a:round/>
    </a:ln>
    <a:effectLst/>
  </c:spPr>
  <c:txPr>
    <a:bodyPr/>
    <a:lstStyle/>
    <a:p>
      <a:pPr>
        <a:defRPr/>
      </a:pPr>
      <a:endParaRPr lang="fr-FR"/>
    </a:p>
  </c:txPr>
  <c:printSettings>
    <c:headerFooter/>
    <c:pageMargins b="0.75" l="0.7" r="0.7" t="0.75" header="0.3" footer="0.3"/>
    <c:pageSetup/>
  </c:printSettings>
</c:chartSpace>
</file>

<file path=xl/charts/chart2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spPr>
            <a:ln w="28575" cap="rnd">
              <a:solidFill>
                <a:schemeClr val="tx1"/>
              </a:solidFill>
              <a:round/>
            </a:ln>
            <a:effectLst/>
          </c:spPr>
          <c:marker>
            <c:symbol val="none"/>
          </c:marker>
          <c:cat>
            <c:numRef>
              <c:f>FB!$B$4:$B$15</c:f>
              <c:numCache>
                <c:formatCode>mmm\-yy</c:formatCode>
                <c:ptCount val="12"/>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numCache>
            </c:numRef>
          </c:cat>
          <c:val>
            <c:numRef>
              <c:f>FB!$AA$4:$AA$15</c:f>
              <c:numCache>
                <c:formatCode>0</c:formatCode>
                <c:ptCount val="12"/>
                <c:pt idx="0">
                  <c:v>2</c:v>
                </c:pt>
                <c:pt idx="1">
                  <c:v>4</c:v>
                </c:pt>
                <c:pt idx="2">
                  <c:v>3</c:v>
                </c:pt>
              </c:numCache>
            </c:numRef>
          </c:val>
          <c:smooth val="0"/>
          <c:extLst>
            <c:ext xmlns:c16="http://schemas.microsoft.com/office/drawing/2014/chart" uri="{C3380CC4-5D6E-409C-BE32-E72D297353CC}">
              <c16:uniqueId val="{00000000-C62E-499D-B2C0-A1BF3CF42F60}"/>
            </c:ext>
          </c:extLst>
        </c:ser>
        <c:dLbls>
          <c:showLegendKey val="0"/>
          <c:showVal val="0"/>
          <c:showCatName val="0"/>
          <c:showSerName val="0"/>
          <c:showPercent val="0"/>
          <c:showBubbleSize val="0"/>
        </c:dLbls>
        <c:smooth val="0"/>
        <c:axId val="536919680"/>
        <c:axId val="536917712"/>
      </c:lineChart>
      <c:dateAx>
        <c:axId val="536919680"/>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36917712"/>
        <c:crosses val="autoZero"/>
        <c:auto val="1"/>
        <c:lblOffset val="100"/>
        <c:baseTimeUnit val="months"/>
      </c:dateAx>
      <c:valAx>
        <c:axId val="5369177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36919680"/>
        <c:crosses val="autoZero"/>
        <c:crossBetween val="between"/>
      </c:valAx>
      <c:spPr>
        <a:noFill/>
        <a:ln>
          <a:noFill/>
        </a:ln>
        <a:effectLst/>
      </c:spPr>
    </c:plotArea>
    <c:plotVisOnly val="1"/>
    <c:dispBlanksAs val="gap"/>
    <c:showDLblsOverMax val="0"/>
  </c:chart>
  <c:spPr>
    <a:solidFill>
      <a:schemeClr val="bg1"/>
    </a:solidFill>
    <a:ln w="9525" cap="flat" cmpd="sng" algn="ctr">
      <a:solidFill>
        <a:srgbClr val="3B5998"/>
      </a:solidFill>
      <a:round/>
    </a:ln>
    <a:effectLst/>
  </c:spPr>
  <c:txPr>
    <a:bodyPr/>
    <a:lstStyle/>
    <a:p>
      <a:pPr>
        <a:defRPr/>
      </a:pPr>
      <a:endParaRPr lang="fr-FR"/>
    </a:p>
  </c:txPr>
  <c:printSettings>
    <c:headerFooter/>
    <c:pageMargins b="0.75" l="0.7" r="0.7" t="0.75" header="0.3" footer="0.3"/>
    <c:pageSetup/>
  </c:printSettings>
</c:chartSpace>
</file>

<file path=xl/charts/chart2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spPr>
            <a:ln w="28575" cap="rnd">
              <a:solidFill>
                <a:schemeClr val="tx1"/>
              </a:solidFill>
              <a:round/>
            </a:ln>
            <a:effectLst/>
          </c:spPr>
          <c:marker>
            <c:symbol val="none"/>
          </c:marker>
          <c:cat>
            <c:numRef>
              <c:f>FB!$B$4:$B$15</c:f>
              <c:numCache>
                <c:formatCode>mmm\-yy</c:formatCode>
                <c:ptCount val="12"/>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numCache>
            </c:numRef>
          </c:cat>
          <c:val>
            <c:numRef>
              <c:f>FB!$AC$4:$AC$15</c:f>
              <c:numCache>
                <c:formatCode>0</c:formatCode>
                <c:ptCount val="12"/>
                <c:pt idx="0">
                  <c:v>18</c:v>
                </c:pt>
                <c:pt idx="1">
                  <c:v>34</c:v>
                </c:pt>
                <c:pt idx="2">
                  <c:v>16</c:v>
                </c:pt>
              </c:numCache>
            </c:numRef>
          </c:val>
          <c:smooth val="0"/>
          <c:extLst>
            <c:ext xmlns:c16="http://schemas.microsoft.com/office/drawing/2014/chart" uri="{C3380CC4-5D6E-409C-BE32-E72D297353CC}">
              <c16:uniqueId val="{00000000-B54A-4869-BA5D-E240BEAC81D4}"/>
            </c:ext>
          </c:extLst>
        </c:ser>
        <c:dLbls>
          <c:showLegendKey val="0"/>
          <c:showVal val="0"/>
          <c:showCatName val="0"/>
          <c:showSerName val="0"/>
          <c:showPercent val="0"/>
          <c:showBubbleSize val="0"/>
        </c:dLbls>
        <c:smooth val="0"/>
        <c:axId val="536919680"/>
        <c:axId val="536917712"/>
      </c:lineChart>
      <c:dateAx>
        <c:axId val="536919680"/>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36917712"/>
        <c:crosses val="autoZero"/>
        <c:auto val="1"/>
        <c:lblOffset val="100"/>
        <c:baseTimeUnit val="months"/>
      </c:dateAx>
      <c:valAx>
        <c:axId val="5369177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36919680"/>
        <c:crosses val="autoZero"/>
        <c:crossBetween val="between"/>
      </c:valAx>
      <c:spPr>
        <a:noFill/>
        <a:ln>
          <a:noFill/>
        </a:ln>
        <a:effectLst/>
      </c:spPr>
    </c:plotArea>
    <c:plotVisOnly val="1"/>
    <c:dispBlanksAs val="gap"/>
    <c:showDLblsOverMax val="0"/>
  </c:chart>
  <c:spPr>
    <a:solidFill>
      <a:schemeClr val="bg1"/>
    </a:solidFill>
    <a:ln w="9525" cap="flat" cmpd="sng" algn="ctr">
      <a:solidFill>
        <a:srgbClr val="3B5998"/>
      </a:solidFill>
      <a:round/>
    </a:ln>
    <a:effectLst/>
  </c:spPr>
  <c:txPr>
    <a:bodyPr/>
    <a:lstStyle/>
    <a:p>
      <a:pPr>
        <a:defRPr/>
      </a:pPr>
      <a:endParaRPr lang="fr-FR"/>
    </a:p>
  </c:txPr>
  <c:printSettings>
    <c:headerFooter/>
    <c:pageMargins b="0.75" l="0.7" r="0.7" t="0.75" header="0.3" footer="0.3"/>
    <c:pageSetup/>
  </c:printSettings>
</c:chartSpace>
</file>

<file path=xl/charts/chart2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spPr>
            <a:ln w="28575" cap="rnd">
              <a:solidFill>
                <a:schemeClr val="tx1"/>
              </a:solidFill>
              <a:round/>
            </a:ln>
            <a:effectLst/>
          </c:spPr>
          <c:marker>
            <c:symbol val="none"/>
          </c:marker>
          <c:cat>
            <c:numRef>
              <c:f>FB!$B$4:$B$15</c:f>
              <c:numCache>
                <c:formatCode>mmm\-yy</c:formatCode>
                <c:ptCount val="12"/>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numCache>
            </c:numRef>
          </c:cat>
          <c:val>
            <c:numRef>
              <c:f>FB!$AE$4:$AE$15</c:f>
              <c:numCache>
                <c:formatCode>0</c:formatCode>
                <c:ptCount val="12"/>
                <c:pt idx="0">
                  <c:v>213</c:v>
                </c:pt>
                <c:pt idx="1">
                  <c:v>452</c:v>
                </c:pt>
                <c:pt idx="2">
                  <c:v>282</c:v>
                </c:pt>
              </c:numCache>
            </c:numRef>
          </c:val>
          <c:smooth val="0"/>
          <c:extLst>
            <c:ext xmlns:c16="http://schemas.microsoft.com/office/drawing/2014/chart" uri="{C3380CC4-5D6E-409C-BE32-E72D297353CC}">
              <c16:uniqueId val="{00000000-3B48-4FD1-AEFE-40A3C9E402C7}"/>
            </c:ext>
          </c:extLst>
        </c:ser>
        <c:dLbls>
          <c:showLegendKey val="0"/>
          <c:showVal val="0"/>
          <c:showCatName val="0"/>
          <c:showSerName val="0"/>
          <c:showPercent val="0"/>
          <c:showBubbleSize val="0"/>
        </c:dLbls>
        <c:smooth val="0"/>
        <c:axId val="536919680"/>
        <c:axId val="536917712"/>
      </c:lineChart>
      <c:dateAx>
        <c:axId val="536919680"/>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36917712"/>
        <c:crosses val="autoZero"/>
        <c:auto val="1"/>
        <c:lblOffset val="100"/>
        <c:baseTimeUnit val="months"/>
      </c:dateAx>
      <c:valAx>
        <c:axId val="5369177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36919680"/>
        <c:crosses val="autoZero"/>
        <c:crossBetween val="between"/>
      </c:valAx>
      <c:spPr>
        <a:noFill/>
        <a:ln>
          <a:noFill/>
        </a:ln>
        <a:effectLst/>
      </c:spPr>
    </c:plotArea>
    <c:plotVisOnly val="1"/>
    <c:dispBlanksAs val="gap"/>
    <c:showDLblsOverMax val="0"/>
  </c:chart>
  <c:spPr>
    <a:solidFill>
      <a:schemeClr val="bg1"/>
    </a:solidFill>
    <a:ln w="9525" cap="flat" cmpd="sng" algn="ctr">
      <a:solidFill>
        <a:srgbClr val="3B5998"/>
      </a:solidFill>
      <a:round/>
    </a:ln>
    <a:effectLst/>
  </c:spPr>
  <c:txPr>
    <a:bodyPr/>
    <a:lstStyle/>
    <a:p>
      <a:pPr>
        <a:defRPr/>
      </a:pPr>
      <a:endParaRPr lang="fr-FR"/>
    </a:p>
  </c:txPr>
  <c:printSettings>
    <c:headerFooter/>
    <c:pageMargins b="0.75" l="0.7" r="0.7" t="0.75" header="0.3" footer="0.3"/>
    <c:pageSetup/>
  </c:printSettings>
</c:chartSpace>
</file>

<file path=xl/charts/chart2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spPr>
            <a:ln w="28575" cap="rnd">
              <a:solidFill>
                <a:schemeClr val="tx1"/>
              </a:solidFill>
              <a:round/>
            </a:ln>
            <a:effectLst/>
          </c:spPr>
          <c:marker>
            <c:symbol val="none"/>
          </c:marker>
          <c:cat>
            <c:numRef>
              <c:f>FB!$B$4:$B$15</c:f>
              <c:numCache>
                <c:formatCode>mmm\-yy</c:formatCode>
                <c:ptCount val="12"/>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numCache>
            </c:numRef>
          </c:cat>
          <c:val>
            <c:numRef>
              <c:f>FB!$S$4:$S$15</c:f>
              <c:numCache>
                <c:formatCode>#,##0</c:formatCode>
                <c:ptCount val="12"/>
                <c:pt idx="0">
                  <c:v>1721</c:v>
                </c:pt>
                <c:pt idx="1">
                  <c:v>2755</c:v>
                </c:pt>
                <c:pt idx="2">
                  <c:v>2008</c:v>
                </c:pt>
                <c:pt idx="3">
                  <c:v>#N/A</c:v>
                </c:pt>
                <c:pt idx="4">
                  <c:v>#N/A</c:v>
                </c:pt>
                <c:pt idx="5">
                  <c:v>#N/A</c:v>
                </c:pt>
                <c:pt idx="6">
                  <c:v>#N/A</c:v>
                </c:pt>
                <c:pt idx="7">
                  <c:v>#N/A</c:v>
                </c:pt>
                <c:pt idx="8">
                  <c:v>#N/A</c:v>
                </c:pt>
                <c:pt idx="9">
                  <c:v>#N/A</c:v>
                </c:pt>
                <c:pt idx="10">
                  <c:v>#N/A</c:v>
                </c:pt>
                <c:pt idx="11">
                  <c:v>#N/A</c:v>
                </c:pt>
              </c:numCache>
            </c:numRef>
          </c:val>
          <c:smooth val="0"/>
          <c:extLst>
            <c:ext xmlns:c16="http://schemas.microsoft.com/office/drawing/2014/chart" uri="{C3380CC4-5D6E-409C-BE32-E72D297353CC}">
              <c16:uniqueId val="{00000000-15CE-41A5-80D1-45CB2CCEA074}"/>
            </c:ext>
          </c:extLst>
        </c:ser>
        <c:dLbls>
          <c:showLegendKey val="0"/>
          <c:showVal val="0"/>
          <c:showCatName val="0"/>
          <c:showSerName val="0"/>
          <c:showPercent val="0"/>
          <c:showBubbleSize val="0"/>
        </c:dLbls>
        <c:smooth val="0"/>
        <c:axId val="536919680"/>
        <c:axId val="536917712"/>
      </c:lineChart>
      <c:dateAx>
        <c:axId val="536919680"/>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36917712"/>
        <c:crosses val="autoZero"/>
        <c:auto val="1"/>
        <c:lblOffset val="100"/>
        <c:baseTimeUnit val="months"/>
      </c:dateAx>
      <c:valAx>
        <c:axId val="5369177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36919680"/>
        <c:crosses val="autoZero"/>
        <c:crossBetween val="between"/>
      </c:valAx>
      <c:spPr>
        <a:noFill/>
        <a:ln>
          <a:noFill/>
        </a:ln>
        <a:effectLst/>
      </c:spPr>
    </c:plotArea>
    <c:plotVisOnly val="1"/>
    <c:dispBlanksAs val="gap"/>
    <c:showDLblsOverMax val="0"/>
  </c:chart>
  <c:spPr>
    <a:solidFill>
      <a:schemeClr val="bg1"/>
    </a:solidFill>
    <a:ln w="9525" cap="flat" cmpd="sng" algn="ctr">
      <a:solidFill>
        <a:srgbClr val="3B5998"/>
      </a:solidFill>
      <a:round/>
    </a:ln>
    <a:effectLst/>
  </c:spPr>
  <c:txPr>
    <a:bodyPr/>
    <a:lstStyle/>
    <a:p>
      <a:pPr>
        <a:defRPr/>
      </a:pPr>
      <a:endParaRPr lang="fr-FR"/>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FB!$I$3</c:f>
              <c:strCache>
                <c:ptCount val="1"/>
                <c:pt idx="0">
                  <c:v>4. Couverture organique totale de vos publications</c:v>
                </c:pt>
              </c:strCache>
            </c:strRef>
          </c:tx>
          <c:spPr>
            <a:ln w="28575" cap="rnd">
              <a:solidFill>
                <a:schemeClr val="tx1"/>
              </a:solidFill>
              <a:round/>
            </a:ln>
            <a:effectLst/>
          </c:spPr>
          <c:marker>
            <c:symbol val="none"/>
          </c:marker>
          <c:cat>
            <c:numRef>
              <c:f>FB!$B$4:$B$15</c:f>
              <c:numCache>
                <c:formatCode>mmm\-yy</c:formatCode>
                <c:ptCount val="12"/>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numCache>
            </c:numRef>
          </c:cat>
          <c:val>
            <c:numRef>
              <c:f>FB!$I$4:$I$15</c:f>
              <c:numCache>
                <c:formatCode>#,##0</c:formatCode>
                <c:ptCount val="12"/>
              </c:numCache>
            </c:numRef>
          </c:val>
          <c:smooth val="0"/>
          <c:extLst>
            <c:ext xmlns:c16="http://schemas.microsoft.com/office/drawing/2014/chart" uri="{C3380CC4-5D6E-409C-BE32-E72D297353CC}">
              <c16:uniqueId val="{00000000-7E59-48CF-8537-91EB173D59E8}"/>
            </c:ext>
          </c:extLst>
        </c:ser>
        <c:dLbls>
          <c:showLegendKey val="0"/>
          <c:showVal val="0"/>
          <c:showCatName val="0"/>
          <c:showSerName val="0"/>
          <c:showPercent val="0"/>
          <c:showBubbleSize val="0"/>
        </c:dLbls>
        <c:smooth val="0"/>
        <c:axId val="601318432"/>
        <c:axId val="601315480"/>
      </c:lineChart>
      <c:dateAx>
        <c:axId val="601318432"/>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1315480"/>
        <c:crosses val="autoZero"/>
        <c:auto val="1"/>
        <c:lblOffset val="100"/>
        <c:baseTimeUnit val="months"/>
      </c:dateAx>
      <c:valAx>
        <c:axId val="60131548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1318432"/>
        <c:crosses val="autoZero"/>
        <c:crossBetween val="between"/>
      </c:valAx>
      <c:spPr>
        <a:noFill/>
        <a:ln>
          <a:noFill/>
        </a:ln>
        <a:effectLst/>
      </c:spPr>
    </c:plotArea>
    <c:plotVisOnly val="1"/>
    <c:dispBlanksAs val="gap"/>
    <c:showDLblsOverMax val="0"/>
  </c:chart>
  <c:spPr>
    <a:solidFill>
      <a:schemeClr val="bg1"/>
    </a:solidFill>
    <a:ln w="9525" cap="flat" cmpd="sng" algn="ctr">
      <a:solidFill>
        <a:srgbClr val="3B5998"/>
      </a:solidFill>
      <a:round/>
    </a:ln>
    <a:effectLst/>
  </c:spPr>
  <c:txPr>
    <a:bodyPr/>
    <a:lstStyle/>
    <a:p>
      <a:pPr>
        <a:defRPr/>
      </a:pPr>
      <a:endParaRPr lang="fr-FR"/>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Ga!$E$3</c:f>
              <c:strCache>
                <c:ptCount val="1"/>
                <c:pt idx="0">
                  <c:v>2. Sessions via les réseaux sociaux</c:v>
                </c:pt>
              </c:strCache>
            </c:strRef>
          </c:tx>
          <c:spPr>
            <a:ln w="28575" cap="rnd">
              <a:solidFill>
                <a:schemeClr val="tx1"/>
              </a:solidFill>
              <a:round/>
            </a:ln>
            <a:effectLst/>
          </c:spPr>
          <c:marker>
            <c:symbol val="none"/>
          </c:marker>
          <c:cat>
            <c:numRef>
              <c:f>Ga!$B$4:$B$15</c:f>
              <c:numCache>
                <c:formatCode>mmm\-yy</c:formatCode>
                <c:ptCount val="12"/>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numCache>
            </c:numRef>
          </c:cat>
          <c:val>
            <c:numRef>
              <c:f>Ga!$E$4:$E$15</c:f>
              <c:numCache>
                <c:formatCode>#,##0</c:formatCode>
                <c:ptCount val="12"/>
                <c:pt idx="0">
                  <c:v>245</c:v>
                </c:pt>
                <c:pt idx="1">
                  <c:v>161</c:v>
                </c:pt>
                <c:pt idx="2">
                  <c:v>430</c:v>
                </c:pt>
              </c:numCache>
            </c:numRef>
          </c:val>
          <c:smooth val="0"/>
          <c:extLst>
            <c:ext xmlns:c16="http://schemas.microsoft.com/office/drawing/2014/chart" uri="{C3380CC4-5D6E-409C-BE32-E72D297353CC}">
              <c16:uniqueId val="{00000000-1123-481B-A877-D44A6B069BE3}"/>
            </c:ext>
          </c:extLst>
        </c:ser>
        <c:dLbls>
          <c:showLegendKey val="0"/>
          <c:showVal val="0"/>
          <c:showCatName val="0"/>
          <c:showSerName val="0"/>
          <c:showPercent val="0"/>
          <c:showBubbleSize val="0"/>
        </c:dLbls>
        <c:smooth val="0"/>
        <c:axId val="605044936"/>
        <c:axId val="605044280"/>
      </c:lineChart>
      <c:dateAx>
        <c:axId val="605044936"/>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5044280"/>
        <c:crosses val="autoZero"/>
        <c:auto val="1"/>
        <c:lblOffset val="100"/>
        <c:baseTimeUnit val="months"/>
      </c:dateAx>
      <c:valAx>
        <c:axId val="60504428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5044936"/>
        <c:crosses val="autoZero"/>
        <c:crossBetween val="between"/>
      </c:valAx>
      <c:spPr>
        <a:noFill/>
        <a:ln>
          <a:noFill/>
        </a:ln>
        <a:effectLst/>
      </c:spPr>
    </c:plotArea>
    <c:plotVisOnly val="1"/>
    <c:dispBlanksAs val="gap"/>
    <c:showDLblsOverMax val="0"/>
  </c:chart>
  <c:spPr>
    <a:solidFill>
      <a:schemeClr val="bg1"/>
    </a:solidFill>
    <a:ln w="9525" cap="flat" cmpd="sng" algn="ctr">
      <a:solidFill>
        <a:srgbClr val="F47704"/>
      </a:solidFill>
      <a:round/>
    </a:ln>
    <a:effectLst/>
  </c:spPr>
  <c:txPr>
    <a:bodyPr/>
    <a:lstStyle/>
    <a:p>
      <a:pPr>
        <a:defRPr/>
      </a:pPr>
      <a:endParaRPr lang="fr-FR"/>
    </a:p>
  </c:txPr>
  <c:printSettings>
    <c:headerFooter/>
    <c:pageMargins b="0.75" l="0.7" r="0.7" t="0.75" header="0.3" footer="0.3"/>
    <c:pageSetup/>
  </c:printSettings>
</c:chartSpace>
</file>

<file path=xl/charts/chart3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In!$I$3</c:f>
              <c:strCache>
                <c:ptCount val="1"/>
                <c:pt idx="0">
                  <c:v>4. Nombre de mentions J'aime</c:v>
                </c:pt>
              </c:strCache>
            </c:strRef>
          </c:tx>
          <c:spPr>
            <a:ln w="28575" cap="rnd">
              <a:solidFill>
                <a:schemeClr val="tx1"/>
              </a:solidFill>
              <a:round/>
            </a:ln>
            <a:effectLst/>
          </c:spPr>
          <c:marker>
            <c:symbol val="none"/>
          </c:marker>
          <c:cat>
            <c:numRef>
              <c:f>In!$B$4:$B$15</c:f>
              <c:numCache>
                <c:formatCode>mmm\-yy</c:formatCode>
                <c:ptCount val="12"/>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numCache>
            </c:numRef>
          </c:cat>
          <c:val>
            <c:numRef>
              <c:f>In!$I$4:$I$15</c:f>
              <c:numCache>
                <c:formatCode>#,##0</c:formatCode>
                <c:ptCount val="12"/>
                <c:pt idx="0">
                  <c:v>20</c:v>
                </c:pt>
                <c:pt idx="1">
                  <c:v>12</c:v>
                </c:pt>
                <c:pt idx="2">
                  <c:v>51</c:v>
                </c:pt>
              </c:numCache>
            </c:numRef>
          </c:val>
          <c:smooth val="0"/>
          <c:extLst>
            <c:ext xmlns:c16="http://schemas.microsoft.com/office/drawing/2014/chart" uri="{C3380CC4-5D6E-409C-BE32-E72D297353CC}">
              <c16:uniqueId val="{00000000-24E7-4E2F-815B-130789AACCBC}"/>
            </c:ext>
          </c:extLst>
        </c:ser>
        <c:dLbls>
          <c:showLegendKey val="0"/>
          <c:showVal val="0"/>
          <c:showCatName val="0"/>
          <c:showSerName val="0"/>
          <c:showPercent val="0"/>
          <c:showBubbleSize val="0"/>
        </c:dLbls>
        <c:smooth val="0"/>
        <c:axId val="605044936"/>
        <c:axId val="605044280"/>
      </c:lineChart>
      <c:dateAx>
        <c:axId val="605044936"/>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5044280"/>
        <c:crosses val="autoZero"/>
        <c:auto val="1"/>
        <c:lblOffset val="100"/>
        <c:baseTimeUnit val="months"/>
      </c:dateAx>
      <c:valAx>
        <c:axId val="60504428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5044936"/>
        <c:crosses val="autoZero"/>
        <c:crossBetween val="between"/>
      </c:valAx>
      <c:spPr>
        <a:noFill/>
        <a:ln>
          <a:noFill/>
        </a:ln>
        <a:effectLst/>
      </c:spPr>
    </c:plotArea>
    <c:plotVisOnly val="1"/>
    <c:dispBlanksAs val="gap"/>
    <c:showDLblsOverMax val="0"/>
  </c:chart>
  <c:spPr>
    <a:solidFill>
      <a:schemeClr val="bg1"/>
    </a:solidFill>
    <a:ln w="9525" cap="flat" cmpd="sng" algn="ctr">
      <a:solidFill>
        <a:srgbClr val="8A3AB9"/>
      </a:solidFill>
      <a:round/>
    </a:ln>
    <a:effectLst/>
  </c:spPr>
  <c:txPr>
    <a:bodyPr/>
    <a:lstStyle/>
    <a:p>
      <a:pPr>
        <a:defRPr/>
      </a:pPr>
      <a:endParaRPr lang="fr-FR"/>
    </a:p>
  </c:txPr>
  <c:printSettings>
    <c:headerFooter/>
    <c:pageMargins b="0.75" l="0.7" r="0.7" t="0.75" header="0.3" footer="0.3"/>
    <c:pageSetup/>
  </c:printSettings>
</c:chartSpace>
</file>

<file path=xl/charts/chart3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In!$C$3</c:f>
              <c:strCache>
                <c:ptCount val="1"/>
                <c:pt idx="0">
                  <c:v>1. Nombre d'abonnés 
(Followers)</c:v>
                </c:pt>
              </c:strCache>
            </c:strRef>
          </c:tx>
          <c:spPr>
            <a:ln w="28575" cap="rnd">
              <a:solidFill>
                <a:schemeClr val="tx1"/>
              </a:solidFill>
              <a:round/>
            </a:ln>
            <a:effectLst/>
          </c:spPr>
          <c:marker>
            <c:symbol val="none"/>
          </c:marker>
          <c:cat>
            <c:numRef>
              <c:f>In!$B$4:$B$15</c:f>
              <c:numCache>
                <c:formatCode>mmm\-yy</c:formatCode>
                <c:ptCount val="12"/>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numCache>
            </c:numRef>
          </c:cat>
          <c:val>
            <c:numRef>
              <c:f>In!$C$4:$C$15</c:f>
              <c:numCache>
                <c:formatCode>#,##0</c:formatCode>
                <c:ptCount val="12"/>
                <c:pt idx="0">
                  <c:v>151</c:v>
                </c:pt>
                <c:pt idx="1">
                  <c:v>180</c:v>
                </c:pt>
                <c:pt idx="2">
                  <c:v>199</c:v>
                </c:pt>
              </c:numCache>
            </c:numRef>
          </c:val>
          <c:smooth val="0"/>
          <c:extLst>
            <c:ext xmlns:c16="http://schemas.microsoft.com/office/drawing/2014/chart" uri="{C3380CC4-5D6E-409C-BE32-E72D297353CC}">
              <c16:uniqueId val="{00000000-18C8-4E70-9631-538A3B429C8F}"/>
            </c:ext>
          </c:extLst>
        </c:ser>
        <c:dLbls>
          <c:showLegendKey val="0"/>
          <c:showVal val="0"/>
          <c:showCatName val="0"/>
          <c:showSerName val="0"/>
          <c:showPercent val="0"/>
          <c:showBubbleSize val="0"/>
        </c:dLbls>
        <c:smooth val="0"/>
        <c:axId val="357339264"/>
        <c:axId val="357339592"/>
      </c:lineChart>
      <c:dateAx>
        <c:axId val="357339264"/>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57339592"/>
        <c:crosses val="autoZero"/>
        <c:auto val="1"/>
        <c:lblOffset val="100"/>
        <c:baseTimeUnit val="months"/>
      </c:dateAx>
      <c:valAx>
        <c:axId val="3573395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57339264"/>
        <c:crosses val="autoZero"/>
        <c:crossBetween val="between"/>
      </c:valAx>
      <c:spPr>
        <a:noFill/>
        <a:ln>
          <a:noFill/>
        </a:ln>
        <a:effectLst/>
      </c:spPr>
    </c:plotArea>
    <c:plotVisOnly val="1"/>
    <c:dispBlanksAs val="gap"/>
    <c:showDLblsOverMax val="0"/>
  </c:chart>
  <c:spPr>
    <a:solidFill>
      <a:schemeClr val="bg1"/>
    </a:solidFill>
    <a:ln w="9525" cap="flat" cmpd="sng" algn="ctr">
      <a:solidFill>
        <a:srgbClr val="8A3AB9"/>
      </a:solidFill>
      <a:round/>
    </a:ln>
    <a:effectLst/>
  </c:spPr>
  <c:txPr>
    <a:bodyPr/>
    <a:lstStyle/>
    <a:p>
      <a:pPr>
        <a:defRPr/>
      </a:pPr>
      <a:endParaRPr lang="fr-FR"/>
    </a:p>
  </c:txPr>
  <c:printSettings>
    <c:headerFooter/>
    <c:pageMargins b="0.75" l="0.7" r="0.7" t="0.75" header="0.3" footer="0.3"/>
    <c:pageSetup/>
  </c:printSettings>
</c:chartSpace>
</file>

<file path=xl/charts/chart3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In!$E$3</c:f>
              <c:strCache>
                <c:ptCount val="1"/>
                <c:pt idx="0">
                  <c:v>2. Nombre de publications</c:v>
                </c:pt>
              </c:strCache>
            </c:strRef>
          </c:tx>
          <c:spPr>
            <a:ln w="28575" cap="rnd">
              <a:solidFill>
                <a:schemeClr val="tx1"/>
              </a:solidFill>
              <a:round/>
            </a:ln>
            <a:effectLst/>
          </c:spPr>
          <c:marker>
            <c:symbol val="none"/>
          </c:marker>
          <c:cat>
            <c:numRef>
              <c:f>In!$B$4:$B$15</c:f>
              <c:numCache>
                <c:formatCode>mmm\-yy</c:formatCode>
                <c:ptCount val="12"/>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numCache>
            </c:numRef>
          </c:cat>
          <c:val>
            <c:numRef>
              <c:f>In!$E$4:$E$15</c:f>
              <c:numCache>
                <c:formatCode>#,##0</c:formatCode>
                <c:ptCount val="12"/>
                <c:pt idx="0">
                  <c:v>8</c:v>
                </c:pt>
                <c:pt idx="1">
                  <c:v>9</c:v>
                </c:pt>
                <c:pt idx="2">
                  <c:v>5</c:v>
                </c:pt>
              </c:numCache>
            </c:numRef>
          </c:val>
          <c:smooth val="0"/>
          <c:extLst>
            <c:ext xmlns:c16="http://schemas.microsoft.com/office/drawing/2014/chart" uri="{C3380CC4-5D6E-409C-BE32-E72D297353CC}">
              <c16:uniqueId val="{00000000-6DBA-4249-896F-C12F8FB8CC6B}"/>
            </c:ext>
          </c:extLst>
        </c:ser>
        <c:dLbls>
          <c:showLegendKey val="0"/>
          <c:showVal val="0"/>
          <c:showCatName val="0"/>
          <c:showSerName val="0"/>
          <c:showPercent val="0"/>
          <c:showBubbleSize val="0"/>
        </c:dLbls>
        <c:smooth val="0"/>
        <c:axId val="357335984"/>
        <c:axId val="357337624"/>
      </c:lineChart>
      <c:dateAx>
        <c:axId val="357335984"/>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57337624"/>
        <c:crosses val="autoZero"/>
        <c:auto val="1"/>
        <c:lblOffset val="100"/>
        <c:baseTimeUnit val="months"/>
      </c:dateAx>
      <c:valAx>
        <c:axId val="35733762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57335984"/>
        <c:crosses val="autoZero"/>
        <c:crossBetween val="between"/>
      </c:valAx>
      <c:spPr>
        <a:noFill/>
        <a:ln>
          <a:noFill/>
        </a:ln>
        <a:effectLst/>
      </c:spPr>
    </c:plotArea>
    <c:plotVisOnly val="1"/>
    <c:dispBlanksAs val="gap"/>
    <c:showDLblsOverMax val="0"/>
  </c:chart>
  <c:spPr>
    <a:solidFill>
      <a:schemeClr val="bg1"/>
    </a:solidFill>
    <a:ln w="9525" cap="flat" cmpd="sng" algn="ctr">
      <a:solidFill>
        <a:srgbClr val="8A3AB9"/>
      </a:solidFill>
      <a:round/>
    </a:ln>
    <a:effectLst/>
  </c:spPr>
  <c:txPr>
    <a:bodyPr/>
    <a:lstStyle/>
    <a:p>
      <a:pPr>
        <a:defRPr/>
      </a:pPr>
      <a:endParaRPr lang="fr-FR"/>
    </a:p>
  </c:txPr>
  <c:printSettings>
    <c:headerFooter/>
    <c:pageMargins b="0.75" l="0.7" r="0.7" t="0.75" header="0.3" footer="0.3"/>
    <c:pageSetup/>
  </c:printSettings>
</c:chartSpace>
</file>

<file path=xl/charts/chart3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In!$G$3</c:f>
              <c:strCache>
                <c:ptCount val="1"/>
                <c:pt idx="0">
                  <c:v>3. Couverture totale</c:v>
                </c:pt>
              </c:strCache>
            </c:strRef>
          </c:tx>
          <c:spPr>
            <a:ln w="28575" cap="rnd">
              <a:solidFill>
                <a:schemeClr val="tx1"/>
              </a:solidFill>
              <a:round/>
            </a:ln>
            <a:effectLst/>
          </c:spPr>
          <c:marker>
            <c:symbol val="none"/>
          </c:marker>
          <c:cat>
            <c:numRef>
              <c:f>In!$B$4:$B$15</c:f>
              <c:numCache>
                <c:formatCode>mmm\-yy</c:formatCode>
                <c:ptCount val="12"/>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numCache>
            </c:numRef>
          </c:cat>
          <c:val>
            <c:numRef>
              <c:f>In!$G$4:$G$15</c:f>
              <c:numCache>
                <c:formatCode>#,##0</c:formatCode>
                <c:ptCount val="12"/>
                <c:pt idx="0">
                  <c:v>654</c:v>
                </c:pt>
                <c:pt idx="1">
                  <c:v>300</c:v>
                </c:pt>
                <c:pt idx="2">
                  <c:v>423</c:v>
                </c:pt>
              </c:numCache>
            </c:numRef>
          </c:val>
          <c:smooth val="0"/>
          <c:extLst>
            <c:ext xmlns:c16="http://schemas.microsoft.com/office/drawing/2014/chart" uri="{C3380CC4-5D6E-409C-BE32-E72D297353CC}">
              <c16:uniqueId val="{00000000-7749-46BC-8370-A51D4750D456}"/>
            </c:ext>
          </c:extLst>
        </c:ser>
        <c:dLbls>
          <c:showLegendKey val="0"/>
          <c:showVal val="0"/>
          <c:showCatName val="0"/>
          <c:showSerName val="0"/>
          <c:showPercent val="0"/>
          <c:showBubbleSize val="0"/>
        </c:dLbls>
        <c:smooth val="0"/>
        <c:axId val="605044936"/>
        <c:axId val="605044280"/>
      </c:lineChart>
      <c:dateAx>
        <c:axId val="605044936"/>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5044280"/>
        <c:crosses val="autoZero"/>
        <c:auto val="1"/>
        <c:lblOffset val="100"/>
        <c:baseTimeUnit val="months"/>
      </c:dateAx>
      <c:valAx>
        <c:axId val="60504428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5044936"/>
        <c:crosses val="autoZero"/>
        <c:crossBetween val="between"/>
      </c:valAx>
      <c:spPr>
        <a:noFill/>
        <a:ln>
          <a:noFill/>
        </a:ln>
        <a:effectLst/>
      </c:spPr>
    </c:plotArea>
    <c:plotVisOnly val="1"/>
    <c:dispBlanksAs val="gap"/>
    <c:showDLblsOverMax val="0"/>
  </c:chart>
  <c:spPr>
    <a:solidFill>
      <a:schemeClr val="bg1"/>
    </a:solidFill>
    <a:ln w="9525" cap="flat" cmpd="sng" algn="ctr">
      <a:solidFill>
        <a:srgbClr val="8A3AB9"/>
      </a:solidFill>
      <a:round/>
    </a:ln>
    <a:effectLst/>
  </c:spPr>
  <c:txPr>
    <a:bodyPr/>
    <a:lstStyle/>
    <a:p>
      <a:pPr>
        <a:defRPr/>
      </a:pPr>
      <a:endParaRPr lang="fr-FR"/>
    </a:p>
  </c:txPr>
  <c:printSettings>
    <c:headerFooter/>
    <c:pageMargins b="0.75" l="0.7" r="0.7" t="0.75" header="0.3" footer="0.3"/>
    <c:pageSetup/>
  </c:printSettings>
</c:chartSpace>
</file>

<file path=xl/charts/chart3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1"/>
          <c:order val="0"/>
          <c:spPr>
            <a:ln w="28575">
              <a:solidFill>
                <a:schemeClr val="tx1"/>
              </a:solidFill>
            </a:ln>
          </c:spPr>
          <c:marker>
            <c:symbol val="none"/>
          </c:marker>
          <c:cat>
            <c:numRef>
              <c:f>In!$B$4:$B$15</c:f>
              <c:numCache>
                <c:formatCode>mmm\-yy</c:formatCode>
                <c:ptCount val="12"/>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numCache>
            </c:numRef>
          </c:cat>
          <c:val>
            <c:numRef>
              <c:f>In!$K$4:$K$15</c:f>
              <c:numCache>
                <c:formatCode>#,##0</c:formatCode>
                <c:ptCount val="12"/>
                <c:pt idx="0">
                  <c:v>3</c:v>
                </c:pt>
                <c:pt idx="1">
                  <c:v>6</c:v>
                </c:pt>
                <c:pt idx="2">
                  <c:v>2</c:v>
                </c:pt>
              </c:numCache>
            </c:numRef>
          </c:val>
          <c:smooth val="0"/>
          <c:extLst>
            <c:ext xmlns:c16="http://schemas.microsoft.com/office/drawing/2014/chart" uri="{C3380CC4-5D6E-409C-BE32-E72D297353CC}">
              <c16:uniqueId val="{00000000-2624-49C9-9D42-561F8BD333B5}"/>
            </c:ext>
          </c:extLst>
        </c:ser>
        <c:dLbls>
          <c:showLegendKey val="0"/>
          <c:showVal val="0"/>
          <c:showCatName val="0"/>
          <c:showSerName val="0"/>
          <c:showPercent val="0"/>
          <c:showBubbleSize val="0"/>
        </c:dLbls>
        <c:smooth val="0"/>
        <c:axId val="601318432"/>
        <c:axId val="601315480"/>
      </c:lineChart>
      <c:dateAx>
        <c:axId val="601318432"/>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1315480"/>
        <c:crosses val="autoZero"/>
        <c:auto val="1"/>
        <c:lblOffset val="100"/>
        <c:baseTimeUnit val="months"/>
      </c:dateAx>
      <c:valAx>
        <c:axId val="60131548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1318432"/>
        <c:crosses val="autoZero"/>
        <c:crossBetween val="between"/>
      </c:valAx>
    </c:plotArea>
    <c:plotVisOnly val="1"/>
    <c:dispBlanksAs val="gap"/>
    <c:showDLblsOverMax val="0"/>
  </c:chart>
  <c:spPr>
    <a:solidFill>
      <a:schemeClr val="bg1"/>
    </a:solidFill>
    <a:ln w="9525" cap="flat" cmpd="sng" algn="ctr">
      <a:solidFill>
        <a:srgbClr val="8A3AB9"/>
      </a:solidFill>
      <a:round/>
    </a:ln>
    <a:effectLst/>
  </c:spPr>
  <c:txPr>
    <a:bodyPr/>
    <a:lstStyle/>
    <a:p>
      <a:pPr>
        <a:defRPr/>
      </a:pPr>
      <a:endParaRPr lang="fr-FR"/>
    </a:p>
  </c:txPr>
  <c:printSettings>
    <c:headerFooter/>
    <c:pageMargins b="0.75" l="0.7" r="0.7" t="0.75" header="0.3" footer="0.3"/>
    <c:pageSetup/>
  </c:printSettings>
</c:chartSpace>
</file>

<file path=xl/charts/chart3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1"/>
          <c:order val="0"/>
          <c:tx>
            <c:strRef>
              <c:f>In!$M$3</c:f>
              <c:strCache>
                <c:ptCount val="1"/>
                <c:pt idx="0">
                  <c:v>6. Taux d'engagement</c:v>
                </c:pt>
              </c:strCache>
            </c:strRef>
          </c:tx>
          <c:spPr>
            <a:ln w="28575" cap="rnd" cmpd="sng" algn="ctr">
              <a:solidFill>
                <a:schemeClr val="tx1"/>
              </a:solidFill>
              <a:prstDash val="solid"/>
              <a:round/>
            </a:ln>
            <a:effectLst/>
          </c:spPr>
          <c:marker>
            <c:symbol val="none"/>
          </c:marker>
          <c:cat>
            <c:numRef>
              <c:f>In!$B$4:$B$15</c:f>
              <c:numCache>
                <c:formatCode>mmm\-yy</c:formatCode>
                <c:ptCount val="12"/>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numCache>
            </c:numRef>
          </c:cat>
          <c:val>
            <c:numRef>
              <c:f>In!$M$4:$M$15</c:f>
              <c:numCache>
                <c:formatCode>0.00%</c:formatCode>
                <c:ptCount val="12"/>
                <c:pt idx="0">
                  <c:v>3.5168195718654434E-2</c:v>
                </c:pt>
                <c:pt idx="1">
                  <c:v>0.06</c:v>
                </c:pt>
                <c:pt idx="2">
                  <c:v>4.4999999999999998E-2</c:v>
                </c:pt>
                <c:pt idx="3">
                  <c:v>#N/A</c:v>
                </c:pt>
                <c:pt idx="4">
                  <c:v>#N/A</c:v>
                </c:pt>
                <c:pt idx="5">
                  <c:v>#N/A</c:v>
                </c:pt>
                <c:pt idx="6">
                  <c:v>#N/A</c:v>
                </c:pt>
                <c:pt idx="7">
                  <c:v>#N/A</c:v>
                </c:pt>
                <c:pt idx="8">
                  <c:v>#N/A</c:v>
                </c:pt>
                <c:pt idx="9">
                  <c:v>#N/A</c:v>
                </c:pt>
                <c:pt idx="10">
                  <c:v>#N/A</c:v>
                </c:pt>
                <c:pt idx="11">
                  <c:v>#N/A</c:v>
                </c:pt>
              </c:numCache>
            </c:numRef>
          </c:val>
          <c:smooth val="0"/>
          <c:extLst>
            <c:ext xmlns:c16="http://schemas.microsoft.com/office/drawing/2014/chart" uri="{C3380CC4-5D6E-409C-BE32-E72D297353CC}">
              <c16:uniqueId val="{00000000-49A3-4B2D-9AB4-41F647385E6E}"/>
            </c:ext>
          </c:extLst>
        </c:ser>
        <c:dLbls>
          <c:showLegendKey val="0"/>
          <c:showVal val="0"/>
          <c:showCatName val="0"/>
          <c:showSerName val="0"/>
          <c:showPercent val="0"/>
          <c:showBubbleSize val="0"/>
        </c:dLbls>
        <c:smooth val="0"/>
        <c:axId val="601318432"/>
        <c:axId val="601315480"/>
      </c:lineChart>
      <c:dateAx>
        <c:axId val="601318432"/>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prstDash val="solid"/>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1315480"/>
        <c:crosses val="autoZero"/>
        <c:auto val="1"/>
        <c:lblOffset val="100"/>
        <c:baseTimeUnit val="months"/>
      </c:dateAx>
      <c:valAx>
        <c:axId val="601315480"/>
        <c:scaling>
          <c:orientation val="minMax"/>
        </c:scaling>
        <c:delete val="0"/>
        <c:axPos val="l"/>
        <c:majorGridlines>
          <c:spPr>
            <a:ln w="9525" cap="flat" cmpd="sng" algn="ctr">
              <a:solidFill>
                <a:schemeClr val="tx1">
                  <a:lumMod val="15000"/>
                  <a:lumOff val="85000"/>
                </a:schemeClr>
              </a:solidFill>
              <a:prstDash val="solid"/>
              <a:round/>
            </a:ln>
            <a:effectLst/>
          </c:spPr>
        </c:majorGridlines>
        <c:numFmt formatCode="0%" sourceLinked="0"/>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1318432"/>
        <c:crosses val="autoZero"/>
        <c:crossBetween val="between"/>
      </c:valAx>
      <c:spPr>
        <a:solidFill>
          <a:schemeClr val="bg1"/>
        </a:solidFill>
        <a:ln>
          <a:noFill/>
        </a:ln>
        <a:effectLst/>
      </c:spPr>
    </c:plotArea>
    <c:plotVisOnly val="1"/>
    <c:dispBlanksAs val="gap"/>
    <c:showDLblsOverMax val="0"/>
  </c:chart>
  <c:spPr>
    <a:solidFill>
      <a:schemeClr val="bg1"/>
    </a:solidFill>
    <a:ln w="9525" cap="flat" cmpd="sng" algn="ctr">
      <a:solidFill>
        <a:srgbClr val="8A3AB9"/>
      </a:solidFill>
      <a:prstDash val="solid"/>
      <a:round/>
    </a:ln>
    <a:effectLst/>
  </c:spPr>
  <c:txPr>
    <a:bodyPr/>
    <a:lstStyle/>
    <a:p>
      <a:pPr>
        <a:defRPr/>
      </a:pPr>
      <a:endParaRPr lang="fr-FR"/>
    </a:p>
  </c:txPr>
  <c:printSettings>
    <c:headerFooter/>
    <c:pageMargins b="0.75" l="0.7" r="0.7" t="0.75" header="0.3" footer="0.3"/>
    <c:pageSetup/>
  </c:printSettings>
</c:chartSpace>
</file>

<file path=xl/charts/chart3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lineChart>
        <c:grouping val="standard"/>
        <c:varyColors val="0"/>
        <c:ser>
          <c:idx val="1"/>
          <c:order val="0"/>
          <c:spPr>
            <a:ln w="28575" cap="rnd" cmpd="sng" algn="ctr">
              <a:solidFill>
                <a:schemeClr val="tx1"/>
              </a:solidFill>
              <a:prstDash val="solid"/>
              <a:round/>
            </a:ln>
            <a:effectLst/>
          </c:spPr>
          <c:marker>
            <c:symbol val="none"/>
          </c:marker>
          <c:cat>
            <c:numRef>
              <c:f>In!$B$4:$B$15</c:f>
              <c:numCache>
                <c:formatCode>mmm\-yy</c:formatCode>
                <c:ptCount val="12"/>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numCache>
            </c:numRef>
          </c:cat>
          <c:val>
            <c:numRef>
              <c:f>In!$O$4:$O$15</c:f>
              <c:numCache>
                <c:formatCode>0</c:formatCode>
                <c:ptCount val="12"/>
                <c:pt idx="0">
                  <c:v>3</c:v>
                </c:pt>
                <c:pt idx="1">
                  <c:v>4</c:v>
                </c:pt>
                <c:pt idx="2">
                  <c:v>2</c:v>
                </c:pt>
              </c:numCache>
            </c:numRef>
          </c:val>
          <c:smooth val="0"/>
          <c:extLst>
            <c:ext xmlns:c16="http://schemas.microsoft.com/office/drawing/2014/chart" uri="{C3380CC4-5D6E-409C-BE32-E72D297353CC}">
              <c16:uniqueId val="{00000000-6941-4B0C-B665-AD113B91064C}"/>
            </c:ext>
          </c:extLst>
        </c:ser>
        <c:dLbls>
          <c:showLegendKey val="0"/>
          <c:showVal val="0"/>
          <c:showCatName val="0"/>
          <c:showSerName val="0"/>
          <c:showPercent val="0"/>
          <c:showBubbleSize val="0"/>
        </c:dLbls>
        <c:smooth val="0"/>
        <c:axId val="601318432"/>
        <c:axId val="601315480"/>
      </c:lineChart>
      <c:dateAx>
        <c:axId val="601318432"/>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prstDash val="solid"/>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1315480"/>
        <c:crosses val="autoZero"/>
        <c:auto val="1"/>
        <c:lblOffset val="100"/>
        <c:baseTimeUnit val="months"/>
      </c:dateAx>
      <c:valAx>
        <c:axId val="601315480"/>
        <c:scaling>
          <c:orientation val="minMax"/>
        </c:scaling>
        <c:delete val="0"/>
        <c:axPos val="l"/>
        <c:majorGridlines>
          <c:spPr>
            <a:ln w="9525" cap="flat" cmpd="sng" algn="ctr">
              <a:solidFill>
                <a:schemeClr val="tx1">
                  <a:lumMod val="15000"/>
                  <a:lumOff val="85000"/>
                </a:schemeClr>
              </a:solidFill>
              <a:prstDash val="solid"/>
              <a:round/>
            </a:ln>
            <a:effectLst/>
          </c:spPr>
        </c:majorGridlines>
        <c:numFmt formatCode="0"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1318432"/>
        <c:crosses val="autoZero"/>
        <c:crossBetween val="between"/>
      </c:valAx>
      <c:spPr>
        <a:solidFill>
          <a:schemeClr val="bg1"/>
        </a:solidFill>
        <a:ln>
          <a:noFill/>
        </a:ln>
        <a:effectLst/>
      </c:spPr>
    </c:plotArea>
    <c:plotVisOnly val="1"/>
    <c:dispBlanksAs val="gap"/>
    <c:showDLblsOverMax val="0"/>
  </c:chart>
  <c:spPr>
    <a:solidFill>
      <a:schemeClr val="bg1"/>
    </a:solidFill>
    <a:ln w="9525" cap="flat" cmpd="sng" algn="ctr">
      <a:solidFill>
        <a:srgbClr val="8A3AB9"/>
      </a:solidFill>
      <a:prstDash val="solid"/>
      <a:round/>
    </a:ln>
    <a:effectLst/>
  </c:spPr>
  <c:txPr>
    <a:bodyPr/>
    <a:lstStyle/>
    <a:p>
      <a:pPr>
        <a:defRPr/>
      </a:pPr>
      <a:endParaRPr lang="fr-FR"/>
    </a:p>
  </c:txPr>
  <c:printSettings>
    <c:headerFooter/>
    <c:pageMargins b="0.75" l="0.7" r="0.7" t="0.75" header="0.3" footer="0.3"/>
    <c:pageSetup/>
  </c:printSettings>
</c:chartSpace>
</file>

<file path=xl/charts/chart3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lineChart>
        <c:grouping val="standard"/>
        <c:varyColors val="0"/>
        <c:ser>
          <c:idx val="1"/>
          <c:order val="0"/>
          <c:spPr>
            <a:ln w="28575" cap="rnd" cmpd="sng" algn="ctr">
              <a:solidFill>
                <a:schemeClr val="tx1"/>
              </a:solidFill>
              <a:prstDash val="solid"/>
              <a:round/>
            </a:ln>
            <a:effectLst/>
          </c:spPr>
          <c:marker>
            <c:symbol val="none"/>
          </c:marker>
          <c:cat>
            <c:numRef>
              <c:f>In!$B$4:$B$15</c:f>
              <c:numCache>
                <c:formatCode>mmm\-yy</c:formatCode>
                <c:ptCount val="12"/>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numCache>
            </c:numRef>
          </c:cat>
          <c:val>
            <c:numRef>
              <c:f>In!$Q$4:$Q$15</c:f>
              <c:numCache>
                <c:formatCode>0</c:formatCode>
                <c:ptCount val="12"/>
                <c:pt idx="0">
                  <c:v>34</c:v>
                </c:pt>
                <c:pt idx="1">
                  <c:v>56</c:v>
                </c:pt>
                <c:pt idx="2">
                  <c:v>21</c:v>
                </c:pt>
              </c:numCache>
            </c:numRef>
          </c:val>
          <c:smooth val="0"/>
          <c:extLst>
            <c:ext xmlns:c16="http://schemas.microsoft.com/office/drawing/2014/chart" uri="{C3380CC4-5D6E-409C-BE32-E72D297353CC}">
              <c16:uniqueId val="{00000000-AAAC-45A1-AD50-9F45D2A8AA71}"/>
            </c:ext>
          </c:extLst>
        </c:ser>
        <c:dLbls>
          <c:showLegendKey val="0"/>
          <c:showVal val="0"/>
          <c:showCatName val="0"/>
          <c:showSerName val="0"/>
          <c:showPercent val="0"/>
          <c:showBubbleSize val="0"/>
        </c:dLbls>
        <c:smooth val="0"/>
        <c:axId val="601318432"/>
        <c:axId val="601315480"/>
      </c:lineChart>
      <c:dateAx>
        <c:axId val="601318432"/>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prstDash val="solid"/>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1315480"/>
        <c:crosses val="autoZero"/>
        <c:auto val="1"/>
        <c:lblOffset val="100"/>
        <c:baseTimeUnit val="months"/>
      </c:dateAx>
      <c:valAx>
        <c:axId val="601315480"/>
        <c:scaling>
          <c:orientation val="minMax"/>
        </c:scaling>
        <c:delete val="0"/>
        <c:axPos val="l"/>
        <c:majorGridlines>
          <c:spPr>
            <a:ln w="9525" cap="flat" cmpd="sng" algn="ctr">
              <a:solidFill>
                <a:schemeClr val="tx1">
                  <a:lumMod val="15000"/>
                  <a:lumOff val="85000"/>
                </a:schemeClr>
              </a:solidFill>
              <a:prstDash val="solid"/>
              <a:round/>
            </a:ln>
            <a:effectLst/>
          </c:spPr>
        </c:majorGridlines>
        <c:numFmt formatCode="0"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1318432"/>
        <c:crosses val="autoZero"/>
        <c:crossBetween val="between"/>
      </c:valAx>
      <c:spPr>
        <a:solidFill>
          <a:schemeClr val="bg1"/>
        </a:solidFill>
        <a:ln>
          <a:noFill/>
        </a:ln>
        <a:effectLst/>
      </c:spPr>
    </c:plotArea>
    <c:plotVisOnly val="1"/>
    <c:dispBlanksAs val="gap"/>
    <c:showDLblsOverMax val="0"/>
  </c:chart>
  <c:spPr>
    <a:solidFill>
      <a:schemeClr val="bg1"/>
    </a:solidFill>
    <a:ln w="9525" cap="flat" cmpd="sng" algn="ctr">
      <a:solidFill>
        <a:srgbClr val="8A3AB9"/>
      </a:solidFill>
      <a:prstDash val="solid"/>
      <a:round/>
    </a:ln>
    <a:effectLst/>
  </c:spPr>
  <c:txPr>
    <a:bodyPr/>
    <a:lstStyle/>
    <a:p>
      <a:pPr>
        <a:defRPr/>
      </a:pPr>
      <a:endParaRPr lang="fr-FR"/>
    </a:p>
  </c:txPr>
  <c:printSettings>
    <c:headerFooter/>
    <c:pageMargins b="0.75" l="0.7" r="0.7" t="0.75" header="0.3" footer="0.3"/>
    <c:pageSetup/>
  </c:printSettings>
</c:chartSpace>
</file>

<file path=xl/charts/chart3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lineChart>
        <c:grouping val="standard"/>
        <c:varyColors val="0"/>
        <c:ser>
          <c:idx val="1"/>
          <c:order val="0"/>
          <c:spPr>
            <a:ln w="28575" cap="rnd" cmpd="sng" algn="ctr">
              <a:solidFill>
                <a:schemeClr val="tx1"/>
              </a:solidFill>
              <a:prstDash val="solid"/>
              <a:round/>
            </a:ln>
            <a:effectLst/>
          </c:spPr>
          <c:marker>
            <c:symbol val="none"/>
          </c:marker>
          <c:cat>
            <c:numRef>
              <c:f>In!$B$4:$B$15</c:f>
              <c:numCache>
                <c:formatCode>mmm\-yy</c:formatCode>
                <c:ptCount val="12"/>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numCache>
            </c:numRef>
          </c:cat>
          <c:val>
            <c:numRef>
              <c:f>In!$S$4:$S$15</c:f>
              <c:numCache>
                <c:formatCode>0</c:formatCode>
                <c:ptCount val="12"/>
                <c:pt idx="0">
                  <c:v>4</c:v>
                </c:pt>
                <c:pt idx="1">
                  <c:v>3</c:v>
                </c:pt>
                <c:pt idx="2">
                  <c:v>6</c:v>
                </c:pt>
              </c:numCache>
            </c:numRef>
          </c:val>
          <c:smooth val="0"/>
          <c:extLst>
            <c:ext xmlns:c16="http://schemas.microsoft.com/office/drawing/2014/chart" uri="{C3380CC4-5D6E-409C-BE32-E72D297353CC}">
              <c16:uniqueId val="{00000000-24C2-4EE7-BD47-FDA4435FF606}"/>
            </c:ext>
          </c:extLst>
        </c:ser>
        <c:dLbls>
          <c:showLegendKey val="0"/>
          <c:showVal val="0"/>
          <c:showCatName val="0"/>
          <c:showSerName val="0"/>
          <c:showPercent val="0"/>
          <c:showBubbleSize val="0"/>
        </c:dLbls>
        <c:smooth val="0"/>
        <c:axId val="601318432"/>
        <c:axId val="601315480"/>
      </c:lineChart>
      <c:dateAx>
        <c:axId val="601318432"/>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prstDash val="solid"/>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1315480"/>
        <c:crosses val="autoZero"/>
        <c:auto val="1"/>
        <c:lblOffset val="100"/>
        <c:baseTimeUnit val="months"/>
      </c:dateAx>
      <c:valAx>
        <c:axId val="601315480"/>
        <c:scaling>
          <c:orientation val="minMax"/>
        </c:scaling>
        <c:delete val="0"/>
        <c:axPos val="l"/>
        <c:majorGridlines>
          <c:spPr>
            <a:ln w="9525" cap="flat" cmpd="sng" algn="ctr">
              <a:solidFill>
                <a:schemeClr val="tx1">
                  <a:lumMod val="15000"/>
                  <a:lumOff val="85000"/>
                </a:schemeClr>
              </a:solidFill>
              <a:prstDash val="solid"/>
              <a:round/>
            </a:ln>
            <a:effectLst/>
          </c:spPr>
        </c:majorGridlines>
        <c:numFmt formatCode="0"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1318432"/>
        <c:crosses val="autoZero"/>
        <c:crossBetween val="between"/>
      </c:valAx>
      <c:spPr>
        <a:solidFill>
          <a:schemeClr val="bg1"/>
        </a:solidFill>
        <a:ln>
          <a:noFill/>
        </a:ln>
        <a:effectLst/>
      </c:spPr>
    </c:plotArea>
    <c:plotVisOnly val="1"/>
    <c:dispBlanksAs val="gap"/>
    <c:showDLblsOverMax val="0"/>
  </c:chart>
  <c:spPr>
    <a:solidFill>
      <a:schemeClr val="bg1"/>
    </a:solidFill>
    <a:ln w="9525" cap="flat" cmpd="sng" algn="ctr">
      <a:solidFill>
        <a:srgbClr val="8A3AB9"/>
      </a:solidFill>
      <a:prstDash val="solid"/>
      <a:round/>
    </a:ln>
    <a:effectLst/>
  </c:spPr>
  <c:txPr>
    <a:bodyPr/>
    <a:lstStyle/>
    <a:p>
      <a:pPr>
        <a:defRPr/>
      </a:pPr>
      <a:endParaRPr lang="fr-FR"/>
    </a:p>
  </c:txPr>
  <c:printSettings>
    <c:headerFooter/>
    <c:pageMargins b="0.75" l="0.7" r="0.7" t="0.75" header="0.3" footer="0.3"/>
    <c:pageSetup/>
  </c:printSettings>
</c:chartSpace>
</file>

<file path=xl/charts/chart3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lineChart>
        <c:grouping val="standard"/>
        <c:varyColors val="0"/>
        <c:ser>
          <c:idx val="1"/>
          <c:order val="0"/>
          <c:spPr>
            <a:ln w="28575" cap="rnd" cmpd="sng" algn="ctr">
              <a:solidFill>
                <a:schemeClr val="tx1"/>
              </a:solidFill>
              <a:prstDash val="solid"/>
              <a:round/>
            </a:ln>
            <a:effectLst/>
          </c:spPr>
          <c:marker>
            <c:symbol val="none"/>
          </c:marker>
          <c:cat>
            <c:numRef>
              <c:f>In!$B$4:$B$15</c:f>
              <c:numCache>
                <c:formatCode>mmm\-yy</c:formatCode>
                <c:ptCount val="12"/>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numCache>
            </c:numRef>
          </c:cat>
          <c:val>
            <c:numRef>
              <c:f>In!$U$4:$U$15</c:f>
              <c:numCache>
                <c:formatCode>0</c:formatCode>
                <c:ptCount val="12"/>
                <c:pt idx="0">
                  <c:v>0</c:v>
                </c:pt>
                <c:pt idx="1">
                  <c:v>1</c:v>
                </c:pt>
                <c:pt idx="2">
                  <c:v>1</c:v>
                </c:pt>
              </c:numCache>
            </c:numRef>
          </c:val>
          <c:smooth val="0"/>
          <c:extLst>
            <c:ext xmlns:c16="http://schemas.microsoft.com/office/drawing/2014/chart" uri="{C3380CC4-5D6E-409C-BE32-E72D297353CC}">
              <c16:uniqueId val="{00000000-E24E-4AEC-B870-428EE6297AB1}"/>
            </c:ext>
          </c:extLst>
        </c:ser>
        <c:dLbls>
          <c:showLegendKey val="0"/>
          <c:showVal val="0"/>
          <c:showCatName val="0"/>
          <c:showSerName val="0"/>
          <c:showPercent val="0"/>
          <c:showBubbleSize val="0"/>
        </c:dLbls>
        <c:smooth val="0"/>
        <c:axId val="601318432"/>
        <c:axId val="601315480"/>
      </c:lineChart>
      <c:dateAx>
        <c:axId val="601318432"/>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prstDash val="solid"/>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1315480"/>
        <c:crosses val="autoZero"/>
        <c:auto val="1"/>
        <c:lblOffset val="100"/>
        <c:baseTimeUnit val="months"/>
      </c:dateAx>
      <c:valAx>
        <c:axId val="601315480"/>
        <c:scaling>
          <c:orientation val="minMax"/>
        </c:scaling>
        <c:delete val="0"/>
        <c:axPos val="l"/>
        <c:majorGridlines>
          <c:spPr>
            <a:ln w="9525" cap="flat" cmpd="sng" algn="ctr">
              <a:solidFill>
                <a:schemeClr val="tx1">
                  <a:lumMod val="15000"/>
                  <a:lumOff val="85000"/>
                </a:schemeClr>
              </a:solidFill>
              <a:prstDash val="solid"/>
              <a:round/>
            </a:ln>
            <a:effectLst/>
          </c:spPr>
        </c:majorGridlines>
        <c:numFmt formatCode="0"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1318432"/>
        <c:crosses val="autoZero"/>
        <c:crossBetween val="between"/>
      </c:valAx>
      <c:spPr>
        <a:solidFill>
          <a:schemeClr val="bg1"/>
        </a:solidFill>
        <a:ln>
          <a:noFill/>
        </a:ln>
        <a:effectLst/>
      </c:spPr>
    </c:plotArea>
    <c:plotVisOnly val="1"/>
    <c:dispBlanksAs val="gap"/>
    <c:showDLblsOverMax val="0"/>
  </c:chart>
  <c:spPr>
    <a:solidFill>
      <a:schemeClr val="bg1"/>
    </a:solidFill>
    <a:ln w="9525" cap="flat" cmpd="sng" algn="ctr">
      <a:solidFill>
        <a:srgbClr val="8A3AB9"/>
      </a:solidFill>
      <a:prstDash val="solid"/>
      <a:round/>
    </a:ln>
    <a:effectLst/>
  </c:spPr>
  <c:txPr>
    <a:bodyPr/>
    <a:lstStyle/>
    <a:p>
      <a:pPr>
        <a:defRPr/>
      </a:pPr>
      <a:endParaRPr lang="fr-FR"/>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Ga!$G$3</c:f>
              <c:strCache>
                <c:ptCount val="1"/>
                <c:pt idx="0">
                  <c:v>3. Taux de sesssions 
via les réseaux sociaux</c:v>
                </c:pt>
              </c:strCache>
            </c:strRef>
          </c:tx>
          <c:spPr>
            <a:ln w="28575" cap="rnd">
              <a:solidFill>
                <a:schemeClr val="tx1"/>
              </a:solidFill>
              <a:round/>
            </a:ln>
            <a:effectLst/>
          </c:spPr>
          <c:marker>
            <c:symbol val="none"/>
          </c:marker>
          <c:cat>
            <c:numRef>
              <c:f>Ga!$B$4:$B$15</c:f>
              <c:numCache>
                <c:formatCode>mmm\-yy</c:formatCode>
                <c:ptCount val="12"/>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numCache>
            </c:numRef>
          </c:cat>
          <c:val>
            <c:numRef>
              <c:f>Ga!$G$4:$G$15</c:f>
              <c:numCache>
                <c:formatCode>0.00%</c:formatCode>
                <c:ptCount val="12"/>
                <c:pt idx="0">
                  <c:v>0.81666666666666665</c:v>
                </c:pt>
                <c:pt idx="1">
                  <c:v>0.3752913752913753</c:v>
                </c:pt>
                <c:pt idx="2">
                  <c:v>0.94298245614035092</c:v>
                </c:pt>
                <c:pt idx="3">
                  <c:v>#N/A</c:v>
                </c:pt>
                <c:pt idx="4">
                  <c:v>#N/A</c:v>
                </c:pt>
                <c:pt idx="5">
                  <c:v>#N/A</c:v>
                </c:pt>
                <c:pt idx="6">
                  <c:v>#N/A</c:v>
                </c:pt>
                <c:pt idx="7">
                  <c:v>#N/A</c:v>
                </c:pt>
                <c:pt idx="8">
                  <c:v>#N/A</c:v>
                </c:pt>
                <c:pt idx="9">
                  <c:v>#N/A</c:v>
                </c:pt>
                <c:pt idx="10">
                  <c:v>#N/A</c:v>
                </c:pt>
                <c:pt idx="11">
                  <c:v>#N/A</c:v>
                </c:pt>
              </c:numCache>
            </c:numRef>
          </c:val>
          <c:smooth val="0"/>
          <c:extLst>
            <c:ext xmlns:c16="http://schemas.microsoft.com/office/drawing/2014/chart" uri="{C3380CC4-5D6E-409C-BE32-E72D297353CC}">
              <c16:uniqueId val="{00000000-3532-4E11-8F4A-38C8CF4C2A85}"/>
            </c:ext>
          </c:extLst>
        </c:ser>
        <c:dLbls>
          <c:showLegendKey val="0"/>
          <c:showVal val="0"/>
          <c:showCatName val="0"/>
          <c:showSerName val="0"/>
          <c:showPercent val="0"/>
          <c:showBubbleSize val="0"/>
        </c:dLbls>
        <c:smooth val="0"/>
        <c:axId val="534540576"/>
        <c:axId val="379061008"/>
      </c:lineChart>
      <c:dateAx>
        <c:axId val="534540576"/>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79061008"/>
        <c:crosses val="autoZero"/>
        <c:auto val="1"/>
        <c:lblOffset val="100"/>
        <c:baseTimeUnit val="months"/>
      </c:dateAx>
      <c:valAx>
        <c:axId val="3790610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34540576"/>
        <c:crosses val="autoZero"/>
        <c:crossBetween val="between"/>
      </c:valAx>
      <c:spPr>
        <a:noFill/>
        <a:ln>
          <a:noFill/>
        </a:ln>
        <a:effectLst/>
      </c:spPr>
    </c:plotArea>
    <c:plotVisOnly val="1"/>
    <c:dispBlanksAs val="gap"/>
    <c:showDLblsOverMax val="0"/>
  </c:chart>
  <c:spPr>
    <a:solidFill>
      <a:schemeClr val="bg1"/>
    </a:solidFill>
    <a:ln w="9525" cap="flat" cmpd="sng" algn="ctr">
      <a:solidFill>
        <a:srgbClr val="F47704"/>
      </a:solidFill>
      <a:round/>
    </a:ln>
    <a:effectLst/>
  </c:spPr>
  <c:txPr>
    <a:bodyPr/>
    <a:lstStyle/>
    <a:p>
      <a:pPr>
        <a:defRPr/>
      </a:pPr>
      <a:endParaRPr lang="fr-FR"/>
    </a:p>
  </c:txPr>
  <c:printSettings>
    <c:headerFooter/>
    <c:pageMargins b="0.75" l="0.7" r="0.7" t="0.75" header="0.3" footer="0.3"/>
    <c:pageSetup/>
  </c:printSettings>
</c:chartSpace>
</file>

<file path=xl/charts/chart3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spPr>
            <a:ln w="28575" cap="rnd">
              <a:solidFill>
                <a:schemeClr val="tx1"/>
              </a:solidFill>
              <a:round/>
            </a:ln>
            <a:effectLst/>
          </c:spPr>
          <c:marker>
            <c:symbol val="none"/>
          </c:marker>
          <c:cat>
            <c:numRef>
              <c:f>Ga!$B$4:$B$15</c:f>
              <c:numCache>
                <c:formatCode>mmm\-yy</c:formatCode>
                <c:ptCount val="12"/>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numCache>
            </c:numRef>
          </c:cat>
          <c:val>
            <c:numRef>
              <c:f>Ga!$C$4:$C$15</c:f>
              <c:numCache>
                <c:formatCode>#,##0</c:formatCode>
                <c:ptCount val="12"/>
                <c:pt idx="0">
                  <c:v>300</c:v>
                </c:pt>
                <c:pt idx="1">
                  <c:v>429</c:v>
                </c:pt>
                <c:pt idx="2">
                  <c:v>456</c:v>
                </c:pt>
              </c:numCache>
            </c:numRef>
          </c:val>
          <c:smooth val="0"/>
          <c:extLst>
            <c:ext xmlns:c16="http://schemas.microsoft.com/office/drawing/2014/chart" uri="{C3380CC4-5D6E-409C-BE32-E72D297353CC}">
              <c16:uniqueId val="{00000000-2696-47D2-B41C-6A9B5C9B13CE}"/>
            </c:ext>
          </c:extLst>
        </c:ser>
        <c:dLbls>
          <c:showLegendKey val="0"/>
          <c:showVal val="0"/>
          <c:showCatName val="0"/>
          <c:showSerName val="0"/>
          <c:showPercent val="0"/>
          <c:showBubbleSize val="0"/>
        </c:dLbls>
        <c:smooth val="0"/>
        <c:axId val="357339264"/>
        <c:axId val="357339592"/>
      </c:lineChart>
      <c:dateAx>
        <c:axId val="357339264"/>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57339592"/>
        <c:crosses val="autoZero"/>
        <c:auto val="1"/>
        <c:lblOffset val="100"/>
        <c:baseTimeUnit val="months"/>
      </c:dateAx>
      <c:valAx>
        <c:axId val="3573395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57339264"/>
        <c:crosses val="autoZero"/>
        <c:crossBetween val="between"/>
      </c:valAx>
      <c:spPr>
        <a:noFill/>
        <a:ln>
          <a:noFill/>
        </a:ln>
        <a:effectLst/>
      </c:spPr>
    </c:plotArea>
    <c:plotVisOnly val="1"/>
    <c:dispBlanksAs val="gap"/>
    <c:showDLblsOverMax val="0"/>
  </c:chart>
  <c:spPr>
    <a:solidFill>
      <a:schemeClr val="bg1"/>
    </a:solidFill>
    <a:ln w="9525" cap="flat" cmpd="sng" algn="ctr">
      <a:solidFill>
        <a:srgbClr val="F47704"/>
      </a:solidFill>
      <a:round/>
    </a:ln>
    <a:effectLst/>
  </c:spPr>
  <c:txPr>
    <a:bodyPr/>
    <a:lstStyle/>
    <a:p>
      <a:pPr>
        <a:defRPr/>
      </a:pPr>
      <a:endParaRPr lang="fr-FR"/>
    </a:p>
  </c:txPr>
  <c:printSettings>
    <c:headerFooter/>
    <c:pageMargins b="0.75" l="0.7" r="0.7" t="0.75" header="0.3" footer="0.3"/>
    <c:pageSetup/>
  </c:printSettings>
</c:chartSpace>
</file>

<file path=xl/charts/chart3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Ga!$G$3</c:f>
              <c:strCache>
                <c:ptCount val="1"/>
                <c:pt idx="0">
                  <c:v>3. Taux de sesssions 
via les réseaux sociaux</c:v>
                </c:pt>
              </c:strCache>
            </c:strRef>
          </c:tx>
          <c:spPr>
            <a:ln w="28575" cap="rnd">
              <a:solidFill>
                <a:schemeClr val="tx1"/>
              </a:solidFill>
              <a:round/>
            </a:ln>
            <a:effectLst/>
          </c:spPr>
          <c:marker>
            <c:symbol val="none"/>
          </c:marker>
          <c:cat>
            <c:numRef>
              <c:f>Ga!$B$4:$B$15</c:f>
              <c:numCache>
                <c:formatCode>mmm\-yy</c:formatCode>
                <c:ptCount val="12"/>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numCache>
            </c:numRef>
          </c:cat>
          <c:val>
            <c:numRef>
              <c:f>Ga!$G$4:$G$15</c:f>
              <c:numCache>
                <c:formatCode>0.00%</c:formatCode>
                <c:ptCount val="12"/>
                <c:pt idx="0">
                  <c:v>0.81666666666666665</c:v>
                </c:pt>
                <c:pt idx="1">
                  <c:v>0.3752913752913753</c:v>
                </c:pt>
                <c:pt idx="2">
                  <c:v>0.94298245614035092</c:v>
                </c:pt>
                <c:pt idx="3">
                  <c:v>#N/A</c:v>
                </c:pt>
                <c:pt idx="4">
                  <c:v>#N/A</c:v>
                </c:pt>
                <c:pt idx="5">
                  <c:v>#N/A</c:v>
                </c:pt>
                <c:pt idx="6">
                  <c:v>#N/A</c:v>
                </c:pt>
                <c:pt idx="7">
                  <c:v>#N/A</c:v>
                </c:pt>
                <c:pt idx="8">
                  <c:v>#N/A</c:v>
                </c:pt>
                <c:pt idx="9">
                  <c:v>#N/A</c:v>
                </c:pt>
                <c:pt idx="10">
                  <c:v>#N/A</c:v>
                </c:pt>
                <c:pt idx="11">
                  <c:v>#N/A</c:v>
                </c:pt>
              </c:numCache>
            </c:numRef>
          </c:val>
          <c:smooth val="0"/>
          <c:extLst>
            <c:ext xmlns:c16="http://schemas.microsoft.com/office/drawing/2014/chart" uri="{C3380CC4-5D6E-409C-BE32-E72D297353CC}">
              <c16:uniqueId val="{00000000-D93A-4B79-9737-0F3007840B9C}"/>
            </c:ext>
          </c:extLst>
        </c:ser>
        <c:dLbls>
          <c:showLegendKey val="0"/>
          <c:showVal val="0"/>
          <c:showCatName val="0"/>
          <c:showSerName val="0"/>
          <c:showPercent val="0"/>
          <c:showBubbleSize val="0"/>
        </c:dLbls>
        <c:smooth val="0"/>
        <c:axId val="534540576"/>
        <c:axId val="379061008"/>
      </c:lineChart>
      <c:dateAx>
        <c:axId val="534540576"/>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79061008"/>
        <c:crosses val="autoZero"/>
        <c:auto val="1"/>
        <c:lblOffset val="100"/>
        <c:baseTimeUnit val="months"/>
      </c:dateAx>
      <c:valAx>
        <c:axId val="3790610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34540576"/>
        <c:crosses val="autoZero"/>
        <c:crossBetween val="between"/>
      </c:valAx>
      <c:spPr>
        <a:noFill/>
        <a:ln>
          <a:noFill/>
        </a:ln>
        <a:effectLst/>
      </c:spPr>
    </c:plotArea>
    <c:plotVisOnly val="1"/>
    <c:dispBlanksAs val="gap"/>
    <c:showDLblsOverMax val="0"/>
  </c:chart>
  <c:spPr>
    <a:solidFill>
      <a:schemeClr val="bg1"/>
    </a:solidFill>
    <a:ln w="9525" cap="flat" cmpd="sng" algn="ctr">
      <a:solidFill>
        <a:srgbClr val="F47704"/>
      </a:solidFill>
      <a:round/>
    </a:ln>
    <a:effectLst/>
  </c:spPr>
  <c:txPr>
    <a:bodyPr/>
    <a:lstStyle/>
    <a:p>
      <a:pPr>
        <a:defRPr/>
      </a:pPr>
      <a:endParaRPr lang="fr-FR"/>
    </a:p>
  </c:txPr>
  <c:printSettings>
    <c:headerFooter/>
    <c:pageMargins b="0.75" l="0.7" r="0.7" t="0.75" header="0.3" footer="0.3"/>
    <c:pageSetup/>
  </c:printSettings>
</c:chartSpace>
</file>

<file path=xl/charts/chart3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spPr>
            <a:ln w="28575" cap="rnd">
              <a:solidFill>
                <a:schemeClr val="tx1"/>
              </a:solidFill>
              <a:round/>
            </a:ln>
            <a:effectLst/>
          </c:spPr>
          <c:marker>
            <c:symbol val="none"/>
          </c:marker>
          <c:cat>
            <c:numRef>
              <c:f>Ga!$B$4:$B$15</c:f>
              <c:numCache>
                <c:formatCode>mmm\-yy</c:formatCode>
                <c:ptCount val="12"/>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numCache>
            </c:numRef>
          </c:cat>
          <c:val>
            <c:numRef>
              <c:f>Ga!$I$4:$I$15</c:f>
              <c:numCache>
                <c:formatCode>0.00%</c:formatCode>
                <c:ptCount val="12"/>
                <c:pt idx="0">
                  <c:v>0.78600000000000003</c:v>
                </c:pt>
                <c:pt idx="1">
                  <c:v>0.86250000000000004</c:v>
                </c:pt>
                <c:pt idx="2">
                  <c:v>0.76</c:v>
                </c:pt>
              </c:numCache>
            </c:numRef>
          </c:val>
          <c:smooth val="0"/>
          <c:extLst>
            <c:ext xmlns:c16="http://schemas.microsoft.com/office/drawing/2014/chart" uri="{C3380CC4-5D6E-409C-BE32-E72D297353CC}">
              <c16:uniqueId val="{00000000-4B53-427C-AA15-5658B1668000}"/>
            </c:ext>
          </c:extLst>
        </c:ser>
        <c:dLbls>
          <c:showLegendKey val="0"/>
          <c:showVal val="0"/>
          <c:showCatName val="0"/>
          <c:showSerName val="0"/>
          <c:showPercent val="0"/>
          <c:showBubbleSize val="0"/>
        </c:dLbls>
        <c:smooth val="0"/>
        <c:axId val="534540576"/>
        <c:axId val="379061008"/>
      </c:lineChart>
      <c:dateAx>
        <c:axId val="534540576"/>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79061008"/>
        <c:crosses val="autoZero"/>
        <c:auto val="1"/>
        <c:lblOffset val="100"/>
        <c:baseTimeUnit val="months"/>
      </c:dateAx>
      <c:valAx>
        <c:axId val="3790610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34540576"/>
        <c:crosses val="autoZero"/>
        <c:crossBetween val="between"/>
      </c:valAx>
      <c:spPr>
        <a:noFill/>
        <a:ln>
          <a:noFill/>
        </a:ln>
        <a:effectLst/>
      </c:spPr>
    </c:plotArea>
    <c:plotVisOnly val="1"/>
    <c:dispBlanksAs val="gap"/>
    <c:showDLblsOverMax val="0"/>
  </c:chart>
  <c:spPr>
    <a:solidFill>
      <a:schemeClr val="bg1"/>
    </a:solidFill>
    <a:ln w="9525" cap="flat" cmpd="sng" algn="ctr">
      <a:solidFill>
        <a:srgbClr val="F47704"/>
      </a:solidFill>
      <a:round/>
    </a:ln>
    <a:effectLst/>
  </c:spPr>
  <c:txPr>
    <a:bodyPr/>
    <a:lstStyle/>
    <a:p>
      <a:pPr>
        <a:defRPr/>
      </a:pPr>
      <a:endParaRPr lang="fr-FR"/>
    </a:p>
  </c:txPr>
  <c:printSettings>
    <c:headerFooter/>
    <c:pageMargins b="0.75" l="0.7" r="0.7" t="0.75" header="0.3" footer="0.3"/>
    <c:pageSetup/>
  </c:printSettings>
</c:chartSpace>
</file>

<file path=xl/charts/chart3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spPr>
            <a:ln w="28575" cap="rnd">
              <a:solidFill>
                <a:schemeClr val="tx1"/>
              </a:solidFill>
              <a:round/>
            </a:ln>
            <a:effectLst/>
          </c:spPr>
          <c:marker>
            <c:symbol val="none"/>
          </c:marker>
          <c:cat>
            <c:numRef>
              <c:f>Ga!$B$4:$B$15</c:f>
              <c:numCache>
                <c:formatCode>mmm\-yy</c:formatCode>
                <c:ptCount val="12"/>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numCache>
            </c:numRef>
          </c:cat>
          <c:val>
            <c:numRef>
              <c:f>Ga!$K$4:$K$15</c:f>
              <c:numCache>
                <c:formatCode>0.00%</c:formatCode>
                <c:ptCount val="12"/>
                <c:pt idx="0">
                  <c:v>0.80900000000000005</c:v>
                </c:pt>
                <c:pt idx="1">
                  <c:v>0.90059999999999996</c:v>
                </c:pt>
                <c:pt idx="2">
                  <c:v>0.85599999999999998</c:v>
                </c:pt>
              </c:numCache>
            </c:numRef>
          </c:val>
          <c:smooth val="0"/>
          <c:extLst>
            <c:ext xmlns:c16="http://schemas.microsoft.com/office/drawing/2014/chart" uri="{C3380CC4-5D6E-409C-BE32-E72D297353CC}">
              <c16:uniqueId val="{00000000-406F-4B18-8FEB-5BB10034C9D0}"/>
            </c:ext>
          </c:extLst>
        </c:ser>
        <c:dLbls>
          <c:showLegendKey val="0"/>
          <c:showVal val="0"/>
          <c:showCatName val="0"/>
          <c:showSerName val="0"/>
          <c:showPercent val="0"/>
          <c:showBubbleSize val="0"/>
        </c:dLbls>
        <c:smooth val="0"/>
        <c:axId val="601411336"/>
        <c:axId val="601405432"/>
      </c:lineChart>
      <c:dateAx>
        <c:axId val="601411336"/>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1405432"/>
        <c:crosses val="autoZero"/>
        <c:auto val="1"/>
        <c:lblOffset val="100"/>
        <c:baseTimeUnit val="months"/>
      </c:dateAx>
      <c:valAx>
        <c:axId val="60140543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1411336"/>
        <c:crosses val="autoZero"/>
        <c:crossBetween val="between"/>
      </c:valAx>
      <c:spPr>
        <a:noFill/>
        <a:ln>
          <a:noFill/>
        </a:ln>
        <a:effectLst/>
      </c:spPr>
    </c:plotArea>
    <c:plotVisOnly val="1"/>
    <c:dispBlanksAs val="gap"/>
    <c:showDLblsOverMax val="0"/>
  </c:chart>
  <c:spPr>
    <a:solidFill>
      <a:schemeClr val="bg1"/>
    </a:solidFill>
    <a:ln w="9525" cap="flat" cmpd="sng" algn="ctr">
      <a:solidFill>
        <a:srgbClr val="F47704"/>
      </a:solidFill>
      <a:round/>
    </a:ln>
    <a:effectLst/>
  </c:spPr>
  <c:txPr>
    <a:bodyPr/>
    <a:lstStyle/>
    <a:p>
      <a:pPr>
        <a:defRPr/>
      </a:pPr>
      <a:endParaRPr lang="fr-FR"/>
    </a:p>
  </c:txPr>
  <c:printSettings>
    <c:headerFooter/>
    <c:pageMargins b="0.75" l="0.7" r="0.7" t="0.75" header="0.3" footer="0.3"/>
    <c:pageSetup/>
  </c:printSettings>
</c:chartSpace>
</file>

<file path=xl/charts/chart3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Ga!$Q$3</c:f>
              <c:strCache>
                <c:ptCount val="1"/>
                <c:pt idx="0">
                  <c:v>8.  Taux de conversions 
via les réseaux sociaux</c:v>
                </c:pt>
              </c:strCache>
            </c:strRef>
          </c:tx>
          <c:spPr>
            <a:ln w="28575" cap="rnd">
              <a:solidFill>
                <a:schemeClr val="tx1"/>
              </a:solidFill>
              <a:round/>
            </a:ln>
            <a:effectLst/>
          </c:spPr>
          <c:marker>
            <c:symbol val="none"/>
          </c:marker>
          <c:cat>
            <c:numRef>
              <c:f>Ga!$B$4:$B$15</c:f>
              <c:numCache>
                <c:formatCode>mmm\-yy</c:formatCode>
                <c:ptCount val="12"/>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numCache>
            </c:numRef>
          </c:cat>
          <c:val>
            <c:numRef>
              <c:f>Ga!$Q$4:$Q$15</c:f>
              <c:numCache>
                <c:formatCode>0.00%</c:formatCode>
                <c:ptCount val="12"/>
                <c:pt idx="0">
                  <c:v>0.18367346938775511</c:v>
                </c:pt>
                <c:pt idx="1">
                  <c:v>0.20792079207920791</c:v>
                </c:pt>
                <c:pt idx="2">
                  <c:v>0.6472491909385113</c:v>
                </c:pt>
                <c:pt idx="3">
                  <c:v>#N/A</c:v>
                </c:pt>
                <c:pt idx="4">
                  <c:v>#N/A</c:v>
                </c:pt>
                <c:pt idx="5">
                  <c:v>#N/A</c:v>
                </c:pt>
                <c:pt idx="6">
                  <c:v>#N/A</c:v>
                </c:pt>
                <c:pt idx="7">
                  <c:v>#N/A</c:v>
                </c:pt>
                <c:pt idx="8">
                  <c:v>#N/A</c:v>
                </c:pt>
                <c:pt idx="9">
                  <c:v>#N/A</c:v>
                </c:pt>
                <c:pt idx="10">
                  <c:v>#N/A</c:v>
                </c:pt>
                <c:pt idx="11">
                  <c:v>#N/A</c:v>
                </c:pt>
              </c:numCache>
            </c:numRef>
          </c:val>
          <c:smooth val="0"/>
          <c:extLst>
            <c:ext xmlns:c16="http://schemas.microsoft.com/office/drawing/2014/chart" uri="{C3380CC4-5D6E-409C-BE32-E72D297353CC}">
              <c16:uniqueId val="{00000000-B60B-4F38-AE2C-D2EA6E962524}"/>
            </c:ext>
          </c:extLst>
        </c:ser>
        <c:dLbls>
          <c:showLegendKey val="0"/>
          <c:showVal val="0"/>
          <c:showCatName val="0"/>
          <c:showSerName val="0"/>
          <c:showPercent val="0"/>
          <c:showBubbleSize val="0"/>
        </c:dLbls>
        <c:smooth val="0"/>
        <c:axId val="534540576"/>
        <c:axId val="379061008"/>
      </c:lineChart>
      <c:dateAx>
        <c:axId val="534540576"/>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79061008"/>
        <c:crosses val="autoZero"/>
        <c:auto val="1"/>
        <c:lblOffset val="100"/>
        <c:baseTimeUnit val="months"/>
      </c:dateAx>
      <c:valAx>
        <c:axId val="3790610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34540576"/>
        <c:crosses val="autoZero"/>
        <c:crossBetween val="between"/>
      </c:valAx>
      <c:spPr>
        <a:noFill/>
        <a:ln>
          <a:noFill/>
        </a:ln>
        <a:effectLst/>
      </c:spPr>
    </c:plotArea>
    <c:plotVisOnly val="1"/>
    <c:dispBlanksAs val="gap"/>
    <c:showDLblsOverMax val="0"/>
  </c:chart>
  <c:spPr>
    <a:solidFill>
      <a:schemeClr val="bg1"/>
    </a:solidFill>
    <a:ln w="9525" cap="flat" cmpd="sng" algn="ctr">
      <a:solidFill>
        <a:srgbClr val="F47704"/>
      </a:solidFill>
      <a:round/>
    </a:ln>
    <a:effectLst/>
  </c:spPr>
  <c:txPr>
    <a:bodyPr/>
    <a:lstStyle/>
    <a:p>
      <a:pPr>
        <a:defRPr/>
      </a:pPr>
      <a:endParaRPr lang="fr-FR"/>
    </a:p>
  </c:txPr>
  <c:printSettings>
    <c:headerFooter/>
    <c:pageMargins b="0.75" l="0.7" r="0.7" t="0.75" header="0.3" footer="0.3"/>
    <c:pageSetup/>
  </c:printSettings>
</c:chartSpace>
</file>

<file path=xl/charts/chart3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Tw!$C$3</c:f>
              <c:strCache>
                <c:ptCount val="1"/>
                <c:pt idx="0">
                  <c:v>1. Nombre d'abonnés 
(à la fin de la période)</c:v>
                </c:pt>
              </c:strCache>
            </c:strRef>
          </c:tx>
          <c:spPr>
            <a:ln w="28575" cap="rnd">
              <a:solidFill>
                <a:schemeClr val="tx1"/>
              </a:solidFill>
              <a:round/>
            </a:ln>
            <a:effectLst/>
          </c:spPr>
          <c:marker>
            <c:symbol val="none"/>
          </c:marker>
          <c:cat>
            <c:numRef>
              <c:f>Tw!$B$4:$B$15</c:f>
              <c:numCache>
                <c:formatCode>mmm\-yy</c:formatCode>
                <c:ptCount val="12"/>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numCache>
            </c:numRef>
          </c:cat>
          <c:val>
            <c:numRef>
              <c:f>Tw!$C$4:$C$15</c:f>
              <c:numCache>
                <c:formatCode>#,##0</c:formatCode>
                <c:ptCount val="12"/>
                <c:pt idx="0">
                  <c:v>340</c:v>
                </c:pt>
                <c:pt idx="1">
                  <c:v>405</c:v>
                </c:pt>
                <c:pt idx="2">
                  <c:v>487</c:v>
                </c:pt>
              </c:numCache>
            </c:numRef>
          </c:val>
          <c:smooth val="0"/>
          <c:extLst>
            <c:ext xmlns:c16="http://schemas.microsoft.com/office/drawing/2014/chart" uri="{C3380CC4-5D6E-409C-BE32-E72D297353CC}">
              <c16:uniqueId val="{00000000-C2EE-4B33-9960-3002B9ECB2E1}"/>
            </c:ext>
          </c:extLst>
        </c:ser>
        <c:dLbls>
          <c:showLegendKey val="0"/>
          <c:showVal val="0"/>
          <c:showCatName val="0"/>
          <c:showSerName val="0"/>
          <c:showPercent val="0"/>
          <c:showBubbleSize val="0"/>
        </c:dLbls>
        <c:smooth val="0"/>
        <c:axId val="357339264"/>
        <c:axId val="357339592"/>
      </c:lineChart>
      <c:dateAx>
        <c:axId val="357339264"/>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57339592"/>
        <c:crosses val="autoZero"/>
        <c:auto val="1"/>
        <c:lblOffset val="100"/>
        <c:baseTimeUnit val="months"/>
      </c:dateAx>
      <c:valAx>
        <c:axId val="3573395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57339264"/>
        <c:crosses val="autoZero"/>
        <c:crossBetween val="between"/>
      </c:valAx>
      <c:spPr>
        <a:noFill/>
        <a:ln>
          <a:noFill/>
        </a:ln>
        <a:effectLst/>
      </c:spPr>
    </c:plotArea>
    <c:plotVisOnly val="1"/>
    <c:dispBlanksAs val="gap"/>
    <c:showDLblsOverMax val="0"/>
  </c:chart>
  <c:spPr>
    <a:solidFill>
      <a:schemeClr val="bg1"/>
    </a:solidFill>
    <a:ln w="9525" cap="flat" cmpd="sng" algn="ctr">
      <a:solidFill>
        <a:srgbClr val="00ACED"/>
      </a:solidFill>
      <a:round/>
    </a:ln>
    <a:effectLst/>
  </c:spPr>
  <c:txPr>
    <a:bodyPr/>
    <a:lstStyle/>
    <a:p>
      <a:pPr>
        <a:defRPr/>
      </a:pPr>
      <a:endParaRPr lang="fr-FR"/>
    </a:p>
  </c:txPr>
  <c:printSettings>
    <c:headerFooter/>
    <c:pageMargins b="0.75" l="0.7" r="0.7" t="0.75" header="0.3" footer="0.3"/>
    <c:pageSetup/>
  </c:printSettings>
</c:chartSpace>
</file>

<file path=xl/charts/chart3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Tw!$E$3</c:f>
              <c:strCache>
                <c:ptCount val="1"/>
                <c:pt idx="0">
                  <c:v>2. Visites du profil </c:v>
                </c:pt>
              </c:strCache>
            </c:strRef>
          </c:tx>
          <c:spPr>
            <a:ln w="28575" cap="rnd">
              <a:solidFill>
                <a:schemeClr val="tx1"/>
              </a:solidFill>
              <a:round/>
            </a:ln>
            <a:effectLst/>
          </c:spPr>
          <c:marker>
            <c:symbol val="none"/>
          </c:marker>
          <c:cat>
            <c:numRef>
              <c:f>Tw!$B$4:$B$15</c:f>
              <c:numCache>
                <c:formatCode>mmm\-yy</c:formatCode>
                <c:ptCount val="12"/>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numCache>
            </c:numRef>
          </c:cat>
          <c:val>
            <c:numRef>
              <c:f>Tw!$E$4:$E$15</c:f>
              <c:numCache>
                <c:formatCode>#,##0</c:formatCode>
                <c:ptCount val="12"/>
                <c:pt idx="0">
                  <c:v>65</c:v>
                </c:pt>
                <c:pt idx="1">
                  <c:v>24</c:v>
                </c:pt>
                <c:pt idx="2">
                  <c:v>72</c:v>
                </c:pt>
              </c:numCache>
            </c:numRef>
          </c:val>
          <c:smooth val="0"/>
          <c:extLst>
            <c:ext xmlns:c16="http://schemas.microsoft.com/office/drawing/2014/chart" uri="{C3380CC4-5D6E-409C-BE32-E72D297353CC}">
              <c16:uniqueId val="{00000000-92C1-4992-B2EA-D015D46DDBF6}"/>
            </c:ext>
          </c:extLst>
        </c:ser>
        <c:dLbls>
          <c:showLegendKey val="0"/>
          <c:showVal val="0"/>
          <c:showCatName val="0"/>
          <c:showSerName val="0"/>
          <c:showPercent val="0"/>
          <c:showBubbleSize val="0"/>
        </c:dLbls>
        <c:smooth val="0"/>
        <c:axId val="604614104"/>
        <c:axId val="604610496"/>
      </c:lineChart>
      <c:dateAx>
        <c:axId val="604614104"/>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4610496"/>
        <c:crosses val="autoZero"/>
        <c:auto val="1"/>
        <c:lblOffset val="100"/>
        <c:baseTimeUnit val="months"/>
      </c:dateAx>
      <c:valAx>
        <c:axId val="60461049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4614104"/>
        <c:crosses val="autoZero"/>
        <c:crossBetween val="between"/>
      </c:valAx>
      <c:spPr>
        <a:noFill/>
        <a:ln>
          <a:noFill/>
        </a:ln>
        <a:effectLst/>
      </c:spPr>
    </c:plotArea>
    <c:plotVisOnly val="1"/>
    <c:dispBlanksAs val="gap"/>
    <c:showDLblsOverMax val="0"/>
  </c:chart>
  <c:spPr>
    <a:solidFill>
      <a:schemeClr val="bg1"/>
    </a:solidFill>
    <a:ln w="9525" cap="flat" cmpd="sng" algn="ctr">
      <a:solidFill>
        <a:srgbClr val="00ACED"/>
      </a:solidFill>
      <a:round/>
    </a:ln>
    <a:effectLst/>
  </c:spPr>
  <c:txPr>
    <a:bodyPr/>
    <a:lstStyle/>
    <a:p>
      <a:pPr>
        <a:defRPr/>
      </a:pPr>
      <a:endParaRPr lang="fr-FR"/>
    </a:p>
  </c:txPr>
  <c:printSettings>
    <c:headerFooter/>
    <c:pageMargins b="0.75" l="0.7" r="0.7" t="0.75" header="0.3" footer="0.3"/>
    <c:pageSetup/>
  </c:printSettings>
</c:chartSpace>
</file>

<file path=xl/charts/chart3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Tw!$G$3</c:f>
              <c:strCache>
                <c:ptCount val="1"/>
                <c:pt idx="0">
                  <c:v>3. Nombre de tweets</c:v>
                </c:pt>
              </c:strCache>
            </c:strRef>
          </c:tx>
          <c:spPr>
            <a:ln w="28575" cap="rnd">
              <a:solidFill>
                <a:schemeClr val="tx1"/>
              </a:solidFill>
              <a:round/>
            </a:ln>
            <a:effectLst/>
          </c:spPr>
          <c:marker>
            <c:symbol val="none"/>
          </c:marker>
          <c:cat>
            <c:numRef>
              <c:f>Tw!$B$4:$B$15</c:f>
              <c:numCache>
                <c:formatCode>mmm\-yy</c:formatCode>
                <c:ptCount val="12"/>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numCache>
            </c:numRef>
          </c:cat>
          <c:val>
            <c:numRef>
              <c:f>Tw!$G$4:$G$15</c:f>
              <c:numCache>
                <c:formatCode>#,##0</c:formatCode>
                <c:ptCount val="12"/>
                <c:pt idx="0">
                  <c:v>18</c:v>
                </c:pt>
                <c:pt idx="1">
                  <c:v>12</c:v>
                </c:pt>
                <c:pt idx="2">
                  <c:v>21</c:v>
                </c:pt>
              </c:numCache>
            </c:numRef>
          </c:val>
          <c:smooth val="0"/>
          <c:extLst>
            <c:ext xmlns:c16="http://schemas.microsoft.com/office/drawing/2014/chart" uri="{C3380CC4-5D6E-409C-BE32-E72D297353CC}">
              <c16:uniqueId val="{00000000-9A08-4EF4-AEC0-C78AC001C470}"/>
            </c:ext>
          </c:extLst>
        </c:ser>
        <c:dLbls>
          <c:showLegendKey val="0"/>
          <c:showVal val="0"/>
          <c:showCatName val="0"/>
          <c:showSerName val="0"/>
          <c:showPercent val="0"/>
          <c:showBubbleSize val="0"/>
        </c:dLbls>
        <c:smooth val="0"/>
        <c:axId val="357335984"/>
        <c:axId val="357337624"/>
      </c:lineChart>
      <c:dateAx>
        <c:axId val="357335984"/>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57337624"/>
        <c:crosses val="autoZero"/>
        <c:auto val="1"/>
        <c:lblOffset val="100"/>
        <c:baseTimeUnit val="months"/>
      </c:dateAx>
      <c:valAx>
        <c:axId val="35733762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57335984"/>
        <c:crosses val="autoZero"/>
        <c:crossBetween val="between"/>
      </c:valAx>
      <c:spPr>
        <a:noFill/>
        <a:ln>
          <a:noFill/>
        </a:ln>
        <a:effectLst/>
      </c:spPr>
    </c:plotArea>
    <c:plotVisOnly val="1"/>
    <c:dispBlanksAs val="gap"/>
    <c:showDLblsOverMax val="0"/>
  </c:chart>
  <c:spPr>
    <a:solidFill>
      <a:schemeClr val="bg1"/>
    </a:solidFill>
    <a:ln w="9525" cap="flat" cmpd="sng" algn="ctr">
      <a:solidFill>
        <a:srgbClr val="00ACED"/>
      </a:solidFill>
      <a:round/>
    </a:ln>
    <a:effectLst/>
  </c:spPr>
  <c:txPr>
    <a:bodyPr/>
    <a:lstStyle/>
    <a:p>
      <a:pPr>
        <a:defRPr/>
      </a:pPr>
      <a:endParaRPr lang="fr-FR"/>
    </a:p>
  </c:txPr>
  <c:printSettings>
    <c:headerFooter/>
    <c:pageMargins b="0.75" l="0.7" r="0.7" t="0.75" header="0.3" footer="0.3"/>
    <c:pageSetup/>
  </c:printSettings>
</c:chartSpace>
</file>

<file path=xl/charts/chart3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Tw!$I$3</c:f>
              <c:strCache>
                <c:ptCount val="1"/>
                <c:pt idx="0">
                  <c:v>4. Nombre d'impressions</c:v>
                </c:pt>
              </c:strCache>
            </c:strRef>
          </c:tx>
          <c:spPr>
            <a:ln w="28575" cap="rnd">
              <a:solidFill>
                <a:schemeClr val="tx1"/>
              </a:solidFill>
              <a:round/>
            </a:ln>
            <a:effectLst/>
          </c:spPr>
          <c:marker>
            <c:symbol val="none"/>
          </c:marker>
          <c:cat>
            <c:numRef>
              <c:f>Tw!$B$4:$B$15</c:f>
              <c:numCache>
                <c:formatCode>mmm\-yy</c:formatCode>
                <c:ptCount val="12"/>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numCache>
            </c:numRef>
          </c:cat>
          <c:val>
            <c:numRef>
              <c:f>Tw!$I$4:$I$15</c:f>
              <c:numCache>
                <c:formatCode>#,##0</c:formatCode>
                <c:ptCount val="12"/>
                <c:pt idx="0">
                  <c:v>4500</c:v>
                </c:pt>
                <c:pt idx="1">
                  <c:v>3800</c:v>
                </c:pt>
                <c:pt idx="2">
                  <c:v>10006</c:v>
                </c:pt>
              </c:numCache>
            </c:numRef>
          </c:val>
          <c:smooth val="0"/>
          <c:extLst>
            <c:ext xmlns:c16="http://schemas.microsoft.com/office/drawing/2014/chart" uri="{C3380CC4-5D6E-409C-BE32-E72D297353CC}">
              <c16:uniqueId val="{00000000-4522-4E0F-BC9C-670B566F3516}"/>
            </c:ext>
          </c:extLst>
        </c:ser>
        <c:dLbls>
          <c:showLegendKey val="0"/>
          <c:showVal val="0"/>
          <c:showCatName val="0"/>
          <c:showSerName val="0"/>
          <c:showPercent val="0"/>
          <c:showBubbleSize val="0"/>
        </c:dLbls>
        <c:smooth val="0"/>
        <c:axId val="605044936"/>
        <c:axId val="605044280"/>
      </c:lineChart>
      <c:dateAx>
        <c:axId val="605044936"/>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5044280"/>
        <c:crosses val="autoZero"/>
        <c:auto val="1"/>
        <c:lblOffset val="100"/>
        <c:baseTimeUnit val="months"/>
      </c:dateAx>
      <c:valAx>
        <c:axId val="60504428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5044936"/>
        <c:crosses val="autoZero"/>
        <c:crossBetween val="between"/>
      </c:valAx>
      <c:spPr>
        <a:noFill/>
        <a:ln>
          <a:noFill/>
        </a:ln>
        <a:effectLst/>
      </c:spPr>
    </c:plotArea>
    <c:plotVisOnly val="1"/>
    <c:dispBlanksAs val="gap"/>
    <c:showDLblsOverMax val="0"/>
  </c:chart>
  <c:spPr>
    <a:solidFill>
      <a:schemeClr val="bg1"/>
    </a:solidFill>
    <a:ln w="9525" cap="flat" cmpd="sng" algn="ctr">
      <a:solidFill>
        <a:srgbClr val="00ACED"/>
      </a:solidFill>
      <a:round/>
    </a:ln>
    <a:effectLst/>
  </c:spPr>
  <c:txPr>
    <a:bodyPr/>
    <a:lstStyle/>
    <a:p>
      <a:pPr>
        <a:defRPr/>
      </a:pPr>
      <a:endParaRPr lang="fr-FR"/>
    </a:p>
  </c:txPr>
  <c:printSettings>
    <c:headerFooter/>
    <c:pageMargins b="0.75" l="0.7" r="0.7" t="0.75" header="0.3" footer="0.3"/>
    <c:pageSetup/>
  </c:printSettings>
</c:chartSpace>
</file>

<file path=xl/charts/chart3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Tw!$U$3</c:f>
              <c:strCache>
                <c:ptCount val="1"/>
                <c:pt idx="0">
                  <c:v>10. Vues de vidéos </c:v>
                </c:pt>
              </c:strCache>
            </c:strRef>
          </c:tx>
          <c:spPr>
            <a:ln w="28575" cap="rnd">
              <a:solidFill>
                <a:schemeClr val="tx1"/>
              </a:solidFill>
              <a:round/>
            </a:ln>
            <a:effectLst/>
          </c:spPr>
          <c:marker>
            <c:symbol val="none"/>
          </c:marker>
          <c:cat>
            <c:numRef>
              <c:f>Tw!$B$4:$B$15</c:f>
              <c:numCache>
                <c:formatCode>mmm\-yy</c:formatCode>
                <c:ptCount val="12"/>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numCache>
            </c:numRef>
          </c:cat>
          <c:val>
            <c:numRef>
              <c:f>Tw!$U$4:$U$15</c:f>
              <c:numCache>
                <c:formatCode>#,##0</c:formatCode>
                <c:ptCount val="12"/>
                <c:pt idx="0">
                  <c:v>4</c:v>
                </c:pt>
                <c:pt idx="1">
                  <c:v>6</c:v>
                </c:pt>
                <c:pt idx="2">
                  <c:v>2</c:v>
                </c:pt>
              </c:numCache>
            </c:numRef>
          </c:val>
          <c:smooth val="0"/>
          <c:extLst>
            <c:ext xmlns:c16="http://schemas.microsoft.com/office/drawing/2014/chart" uri="{C3380CC4-5D6E-409C-BE32-E72D297353CC}">
              <c16:uniqueId val="{00000000-6822-4494-8E19-EE0FA6A2EC5D}"/>
            </c:ext>
          </c:extLst>
        </c:ser>
        <c:dLbls>
          <c:showLegendKey val="0"/>
          <c:showVal val="0"/>
          <c:showCatName val="0"/>
          <c:showSerName val="0"/>
          <c:showPercent val="0"/>
          <c:showBubbleSize val="0"/>
        </c:dLbls>
        <c:smooth val="0"/>
        <c:axId val="604614104"/>
        <c:axId val="604610496"/>
      </c:lineChart>
      <c:dateAx>
        <c:axId val="604614104"/>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4610496"/>
        <c:crosses val="autoZero"/>
        <c:auto val="1"/>
        <c:lblOffset val="100"/>
        <c:baseTimeUnit val="months"/>
      </c:dateAx>
      <c:valAx>
        <c:axId val="60461049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4614104"/>
        <c:crosses val="autoZero"/>
        <c:crossBetween val="between"/>
      </c:valAx>
      <c:spPr>
        <a:noFill/>
        <a:ln>
          <a:noFill/>
        </a:ln>
        <a:effectLst/>
      </c:spPr>
    </c:plotArea>
    <c:plotVisOnly val="1"/>
    <c:dispBlanksAs val="gap"/>
    <c:showDLblsOverMax val="0"/>
  </c:chart>
  <c:spPr>
    <a:solidFill>
      <a:schemeClr val="bg1"/>
    </a:solidFill>
    <a:ln w="9525" cap="flat" cmpd="sng" algn="ctr">
      <a:solidFill>
        <a:srgbClr val="00ACED"/>
      </a:solidFill>
      <a:round/>
    </a:ln>
    <a:effectLst/>
  </c:spPr>
  <c:txPr>
    <a:bodyPr/>
    <a:lstStyle/>
    <a:p>
      <a:pPr>
        <a:defRPr/>
      </a:pPr>
      <a:endParaRPr lang="fr-FR"/>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Ga!$Q$3</c:f>
              <c:strCache>
                <c:ptCount val="1"/>
                <c:pt idx="0">
                  <c:v>8.  Taux de conversions 
via les réseaux sociaux</c:v>
                </c:pt>
              </c:strCache>
            </c:strRef>
          </c:tx>
          <c:spPr>
            <a:ln w="28575" cap="rnd">
              <a:solidFill>
                <a:schemeClr val="tx1"/>
              </a:solidFill>
              <a:round/>
            </a:ln>
            <a:effectLst/>
          </c:spPr>
          <c:marker>
            <c:symbol val="none"/>
          </c:marker>
          <c:cat>
            <c:numRef>
              <c:f>Ga!$B$4:$B$15</c:f>
              <c:numCache>
                <c:formatCode>mmm\-yy</c:formatCode>
                <c:ptCount val="12"/>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numCache>
            </c:numRef>
          </c:cat>
          <c:val>
            <c:numRef>
              <c:f>Ga!$Q$4:$Q$15</c:f>
              <c:numCache>
                <c:formatCode>0.00%</c:formatCode>
                <c:ptCount val="12"/>
                <c:pt idx="0">
                  <c:v>0.18367346938775511</c:v>
                </c:pt>
                <c:pt idx="1">
                  <c:v>0.20792079207920791</c:v>
                </c:pt>
                <c:pt idx="2">
                  <c:v>0.6472491909385113</c:v>
                </c:pt>
                <c:pt idx="3">
                  <c:v>#N/A</c:v>
                </c:pt>
                <c:pt idx="4">
                  <c:v>#N/A</c:v>
                </c:pt>
                <c:pt idx="5">
                  <c:v>#N/A</c:v>
                </c:pt>
                <c:pt idx="6">
                  <c:v>#N/A</c:v>
                </c:pt>
                <c:pt idx="7">
                  <c:v>#N/A</c:v>
                </c:pt>
                <c:pt idx="8">
                  <c:v>#N/A</c:v>
                </c:pt>
                <c:pt idx="9">
                  <c:v>#N/A</c:v>
                </c:pt>
                <c:pt idx="10">
                  <c:v>#N/A</c:v>
                </c:pt>
                <c:pt idx="11">
                  <c:v>#N/A</c:v>
                </c:pt>
              </c:numCache>
            </c:numRef>
          </c:val>
          <c:smooth val="0"/>
          <c:extLst>
            <c:ext xmlns:c16="http://schemas.microsoft.com/office/drawing/2014/chart" uri="{C3380CC4-5D6E-409C-BE32-E72D297353CC}">
              <c16:uniqueId val="{00000000-94A9-43C0-BDC6-100EAEDBC221}"/>
            </c:ext>
          </c:extLst>
        </c:ser>
        <c:dLbls>
          <c:showLegendKey val="0"/>
          <c:showVal val="0"/>
          <c:showCatName val="0"/>
          <c:showSerName val="0"/>
          <c:showPercent val="0"/>
          <c:showBubbleSize val="0"/>
        </c:dLbls>
        <c:smooth val="0"/>
        <c:axId val="534540576"/>
        <c:axId val="379061008"/>
      </c:lineChart>
      <c:dateAx>
        <c:axId val="534540576"/>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79061008"/>
        <c:crosses val="autoZero"/>
        <c:auto val="1"/>
        <c:lblOffset val="100"/>
        <c:baseTimeUnit val="months"/>
      </c:dateAx>
      <c:valAx>
        <c:axId val="3790610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34540576"/>
        <c:crosses val="autoZero"/>
        <c:crossBetween val="between"/>
      </c:valAx>
      <c:spPr>
        <a:noFill/>
        <a:ln>
          <a:noFill/>
        </a:ln>
        <a:effectLst/>
      </c:spPr>
    </c:plotArea>
    <c:plotVisOnly val="1"/>
    <c:dispBlanksAs val="gap"/>
    <c:showDLblsOverMax val="0"/>
  </c:chart>
  <c:spPr>
    <a:solidFill>
      <a:schemeClr val="bg1"/>
    </a:solidFill>
    <a:ln w="9525" cap="flat" cmpd="sng" algn="ctr">
      <a:solidFill>
        <a:srgbClr val="F47704"/>
      </a:solidFill>
      <a:round/>
    </a:ln>
    <a:effectLst/>
  </c:spPr>
  <c:txPr>
    <a:bodyPr/>
    <a:lstStyle/>
    <a:p>
      <a:pPr>
        <a:defRPr/>
      </a:pPr>
      <a:endParaRPr lang="fr-FR"/>
    </a:p>
  </c:txPr>
  <c:printSettings>
    <c:headerFooter/>
    <c:pageMargins b="0.75" l="0.7" r="0.7" t="0.75" header="0.3" footer="0.3"/>
    <c:pageSetup/>
  </c:printSettings>
</c:chartSpace>
</file>

<file path=xl/charts/chart3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Tw!$K$3</c:f>
              <c:strCache>
                <c:ptCount val="1"/>
                <c:pt idx="0">
                  <c:v>5. Nombre de clics</c:v>
                </c:pt>
              </c:strCache>
            </c:strRef>
          </c:tx>
          <c:spPr>
            <a:ln w="28575" cap="rnd">
              <a:solidFill>
                <a:schemeClr val="tx1"/>
              </a:solidFill>
              <a:round/>
            </a:ln>
            <a:effectLst/>
          </c:spPr>
          <c:marker>
            <c:symbol val="none"/>
          </c:marker>
          <c:cat>
            <c:numRef>
              <c:f>Tw!$B$4:$B$15</c:f>
              <c:numCache>
                <c:formatCode>mmm\-yy</c:formatCode>
                <c:ptCount val="12"/>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numCache>
            </c:numRef>
          </c:cat>
          <c:val>
            <c:numRef>
              <c:f>Tw!$K$4:$K$15</c:f>
              <c:numCache>
                <c:formatCode>#,##0</c:formatCode>
                <c:ptCount val="12"/>
                <c:pt idx="0">
                  <c:v>12</c:v>
                </c:pt>
                <c:pt idx="1">
                  <c:v>34</c:v>
                </c:pt>
                <c:pt idx="2">
                  <c:v>56</c:v>
                </c:pt>
              </c:numCache>
            </c:numRef>
          </c:val>
          <c:smooth val="0"/>
          <c:extLst>
            <c:ext xmlns:c16="http://schemas.microsoft.com/office/drawing/2014/chart" uri="{C3380CC4-5D6E-409C-BE32-E72D297353CC}">
              <c16:uniqueId val="{00000000-43C5-4851-916C-925F728DADBB}"/>
            </c:ext>
          </c:extLst>
        </c:ser>
        <c:dLbls>
          <c:showLegendKey val="0"/>
          <c:showVal val="0"/>
          <c:showCatName val="0"/>
          <c:showSerName val="0"/>
          <c:showPercent val="0"/>
          <c:showBubbleSize val="0"/>
        </c:dLbls>
        <c:smooth val="0"/>
        <c:axId val="601318432"/>
        <c:axId val="601315480"/>
      </c:lineChart>
      <c:dateAx>
        <c:axId val="601318432"/>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1315480"/>
        <c:crosses val="autoZero"/>
        <c:auto val="1"/>
        <c:lblOffset val="100"/>
        <c:baseTimeUnit val="months"/>
      </c:dateAx>
      <c:valAx>
        <c:axId val="60131548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1318432"/>
        <c:crosses val="autoZero"/>
        <c:crossBetween val="between"/>
      </c:valAx>
      <c:spPr>
        <a:noFill/>
        <a:ln>
          <a:noFill/>
        </a:ln>
        <a:effectLst/>
      </c:spPr>
    </c:plotArea>
    <c:plotVisOnly val="1"/>
    <c:dispBlanksAs val="gap"/>
    <c:showDLblsOverMax val="0"/>
  </c:chart>
  <c:spPr>
    <a:solidFill>
      <a:schemeClr val="bg1"/>
    </a:solidFill>
    <a:ln w="9525" cap="flat" cmpd="sng" algn="ctr">
      <a:solidFill>
        <a:srgbClr val="00ACED"/>
      </a:solidFill>
      <a:round/>
    </a:ln>
    <a:effectLst/>
  </c:spPr>
  <c:txPr>
    <a:bodyPr/>
    <a:lstStyle/>
    <a:p>
      <a:pPr>
        <a:defRPr/>
      </a:pPr>
      <a:endParaRPr lang="fr-FR"/>
    </a:p>
  </c:txPr>
  <c:printSettings>
    <c:headerFooter/>
    <c:pageMargins b="0.75" l="0.7" r="0.7" t="0.75" header="0.3" footer="0.3"/>
    <c:pageSetup/>
  </c:printSettings>
</c:chartSpace>
</file>

<file path=xl/charts/chart3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Tw!$M$3</c:f>
              <c:strCache>
                <c:ptCount val="1"/>
                <c:pt idx="0">
                  <c:v>6. Nombre de retweets</c:v>
                </c:pt>
              </c:strCache>
            </c:strRef>
          </c:tx>
          <c:spPr>
            <a:ln w="28575" cap="rnd">
              <a:solidFill>
                <a:schemeClr val="tx1"/>
              </a:solidFill>
              <a:round/>
            </a:ln>
            <a:effectLst/>
          </c:spPr>
          <c:marker>
            <c:symbol val="none"/>
          </c:marker>
          <c:cat>
            <c:numRef>
              <c:f>Tw!$B$4:$B$15</c:f>
              <c:numCache>
                <c:formatCode>mmm\-yy</c:formatCode>
                <c:ptCount val="12"/>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numCache>
            </c:numRef>
          </c:cat>
          <c:val>
            <c:numRef>
              <c:f>Tw!$M$4:$M$15</c:f>
              <c:numCache>
                <c:formatCode>#,##0</c:formatCode>
                <c:ptCount val="12"/>
                <c:pt idx="0">
                  <c:v>1</c:v>
                </c:pt>
                <c:pt idx="1">
                  <c:v>4</c:v>
                </c:pt>
                <c:pt idx="2">
                  <c:v>4</c:v>
                </c:pt>
              </c:numCache>
            </c:numRef>
          </c:val>
          <c:smooth val="0"/>
          <c:extLst>
            <c:ext xmlns:c16="http://schemas.microsoft.com/office/drawing/2014/chart" uri="{C3380CC4-5D6E-409C-BE32-E72D297353CC}">
              <c16:uniqueId val="{00000000-F1EC-46B8-AFD1-7AC740C215DF}"/>
            </c:ext>
          </c:extLst>
        </c:ser>
        <c:dLbls>
          <c:showLegendKey val="0"/>
          <c:showVal val="0"/>
          <c:showCatName val="0"/>
          <c:showSerName val="0"/>
          <c:showPercent val="0"/>
          <c:showBubbleSize val="0"/>
        </c:dLbls>
        <c:smooth val="0"/>
        <c:axId val="601411336"/>
        <c:axId val="601405432"/>
      </c:lineChart>
      <c:dateAx>
        <c:axId val="601411336"/>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1405432"/>
        <c:crosses val="autoZero"/>
        <c:auto val="1"/>
        <c:lblOffset val="100"/>
        <c:baseTimeUnit val="months"/>
      </c:dateAx>
      <c:valAx>
        <c:axId val="60140543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1411336"/>
        <c:crosses val="autoZero"/>
        <c:crossBetween val="between"/>
      </c:valAx>
      <c:spPr>
        <a:noFill/>
        <a:ln>
          <a:noFill/>
        </a:ln>
        <a:effectLst/>
      </c:spPr>
    </c:plotArea>
    <c:plotVisOnly val="1"/>
    <c:dispBlanksAs val="gap"/>
    <c:showDLblsOverMax val="0"/>
  </c:chart>
  <c:spPr>
    <a:solidFill>
      <a:schemeClr val="bg1"/>
    </a:solidFill>
    <a:ln w="9525" cap="flat" cmpd="sng" algn="ctr">
      <a:solidFill>
        <a:srgbClr val="00ACED"/>
      </a:solidFill>
      <a:round/>
    </a:ln>
    <a:effectLst/>
  </c:spPr>
  <c:txPr>
    <a:bodyPr/>
    <a:lstStyle/>
    <a:p>
      <a:pPr>
        <a:defRPr/>
      </a:pPr>
      <a:endParaRPr lang="fr-FR"/>
    </a:p>
  </c:txPr>
  <c:printSettings>
    <c:headerFooter/>
    <c:pageMargins b="0.75" l="0.7" r="0.7" t="0.75" header="0.3" footer="0.3"/>
    <c:pageSetup/>
  </c:printSettings>
</c:chartSpace>
</file>

<file path=xl/charts/chart3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Tw!$O$3</c:f>
              <c:strCache>
                <c:ptCount val="1"/>
                <c:pt idx="0">
                  <c:v>7. Nombre de J'aime</c:v>
                </c:pt>
              </c:strCache>
            </c:strRef>
          </c:tx>
          <c:spPr>
            <a:ln w="28575" cap="rnd">
              <a:solidFill>
                <a:schemeClr val="tx1"/>
              </a:solidFill>
              <a:round/>
            </a:ln>
            <a:effectLst/>
          </c:spPr>
          <c:marker>
            <c:symbol val="none"/>
          </c:marker>
          <c:cat>
            <c:numRef>
              <c:f>Tw!$B$4:$B$15</c:f>
              <c:numCache>
                <c:formatCode>mmm\-yy</c:formatCode>
                <c:ptCount val="12"/>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numCache>
            </c:numRef>
          </c:cat>
          <c:val>
            <c:numRef>
              <c:f>Tw!$O$4:$O$15</c:f>
              <c:numCache>
                <c:formatCode>#,##0</c:formatCode>
                <c:ptCount val="12"/>
                <c:pt idx="0">
                  <c:v>4</c:v>
                </c:pt>
                <c:pt idx="1">
                  <c:v>12</c:v>
                </c:pt>
                <c:pt idx="2">
                  <c:v>21</c:v>
                </c:pt>
              </c:numCache>
            </c:numRef>
          </c:val>
          <c:smooth val="0"/>
          <c:extLst>
            <c:ext xmlns:c16="http://schemas.microsoft.com/office/drawing/2014/chart" uri="{C3380CC4-5D6E-409C-BE32-E72D297353CC}">
              <c16:uniqueId val="{00000000-88B2-4941-A1E6-A1C44FC1B454}"/>
            </c:ext>
          </c:extLst>
        </c:ser>
        <c:dLbls>
          <c:showLegendKey val="0"/>
          <c:showVal val="0"/>
          <c:showCatName val="0"/>
          <c:showSerName val="0"/>
          <c:showPercent val="0"/>
          <c:showBubbleSize val="0"/>
        </c:dLbls>
        <c:smooth val="0"/>
        <c:axId val="534540576"/>
        <c:axId val="379061008"/>
      </c:lineChart>
      <c:dateAx>
        <c:axId val="534540576"/>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79061008"/>
        <c:crosses val="autoZero"/>
        <c:auto val="1"/>
        <c:lblOffset val="100"/>
        <c:baseTimeUnit val="months"/>
      </c:dateAx>
      <c:valAx>
        <c:axId val="3790610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34540576"/>
        <c:crosses val="autoZero"/>
        <c:crossBetween val="between"/>
      </c:valAx>
      <c:spPr>
        <a:noFill/>
        <a:ln>
          <a:noFill/>
        </a:ln>
        <a:effectLst/>
      </c:spPr>
    </c:plotArea>
    <c:plotVisOnly val="1"/>
    <c:dispBlanksAs val="gap"/>
    <c:showDLblsOverMax val="0"/>
  </c:chart>
  <c:spPr>
    <a:solidFill>
      <a:schemeClr val="bg1"/>
    </a:solidFill>
    <a:ln w="9525" cap="flat" cmpd="sng" algn="ctr">
      <a:solidFill>
        <a:srgbClr val="00ACED"/>
      </a:solidFill>
      <a:round/>
    </a:ln>
    <a:effectLst/>
  </c:spPr>
  <c:txPr>
    <a:bodyPr/>
    <a:lstStyle/>
    <a:p>
      <a:pPr>
        <a:defRPr/>
      </a:pPr>
      <a:endParaRPr lang="fr-FR"/>
    </a:p>
  </c:txPr>
  <c:printSettings>
    <c:headerFooter/>
    <c:pageMargins b="0.75" l="0.7" r="0.7" t="0.75" header="0.3" footer="0.3"/>
    <c:pageSetup/>
  </c:printSettings>
</c:chartSpace>
</file>

<file path=xl/charts/chart3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Tw!$Q$3</c:f>
              <c:strCache>
                <c:ptCount val="1"/>
                <c:pt idx="0">
                  <c:v>8. Nombre de réponses</c:v>
                </c:pt>
              </c:strCache>
            </c:strRef>
          </c:tx>
          <c:spPr>
            <a:ln w="28575" cap="rnd">
              <a:solidFill>
                <a:schemeClr val="tx1"/>
              </a:solidFill>
              <a:round/>
            </a:ln>
            <a:effectLst/>
          </c:spPr>
          <c:marker>
            <c:symbol val="none"/>
          </c:marker>
          <c:cat>
            <c:numRef>
              <c:f>Tw!$B$4:$B$15</c:f>
              <c:numCache>
                <c:formatCode>mmm\-yy</c:formatCode>
                <c:ptCount val="12"/>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numCache>
            </c:numRef>
          </c:cat>
          <c:val>
            <c:numRef>
              <c:f>Tw!$Q$4:$Q$15</c:f>
              <c:numCache>
                <c:formatCode>#,##0</c:formatCode>
                <c:ptCount val="12"/>
                <c:pt idx="0">
                  <c:v>0</c:v>
                </c:pt>
                <c:pt idx="1">
                  <c:v>3</c:v>
                </c:pt>
                <c:pt idx="2">
                  <c:v>1</c:v>
                </c:pt>
              </c:numCache>
            </c:numRef>
          </c:val>
          <c:smooth val="0"/>
          <c:extLst>
            <c:ext xmlns:c16="http://schemas.microsoft.com/office/drawing/2014/chart" uri="{C3380CC4-5D6E-409C-BE32-E72D297353CC}">
              <c16:uniqueId val="{00000000-2D8F-4096-8EB4-9F667E97158F}"/>
            </c:ext>
          </c:extLst>
        </c:ser>
        <c:dLbls>
          <c:showLegendKey val="0"/>
          <c:showVal val="0"/>
          <c:showCatName val="0"/>
          <c:showSerName val="0"/>
          <c:showPercent val="0"/>
          <c:showBubbleSize val="0"/>
        </c:dLbls>
        <c:smooth val="0"/>
        <c:axId val="534540576"/>
        <c:axId val="379061008"/>
      </c:lineChart>
      <c:dateAx>
        <c:axId val="534540576"/>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79061008"/>
        <c:crosses val="autoZero"/>
        <c:auto val="1"/>
        <c:lblOffset val="100"/>
        <c:baseTimeUnit val="months"/>
      </c:dateAx>
      <c:valAx>
        <c:axId val="3790610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34540576"/>
        <c:crosses val="autoZero"/>
        <c:crossBetween val="between"/>
      </c:valAx>
      <c:spPr>
        <a:noFill/>
        <a:ln>
          <a:noFill/>
        </a:ln>
        <a:effectLst/>
      </c:spPr>
    </c:plotArea>
    <c:plotVisOnly val="1"/>
    <c:dispBlanksAs val="gap"/>
    <c:showDLblsOverMax val="0"/>
  </c:chart>
  <c:spPr>
    <a:solidFill>
      <a:schemeClr val="bg1"/>
    </a:solidFill>
    <a:ln w="9525" cap="flat" cmpd="sng" algn="ctr">
      <a:solidFill>
        <a:srgbClr val="00ACED"/>
      </a:solidFill>
      <a:round/>
    </a:ln>
    <a:effectLst/>
  </c:spPr>
  <c:txPr>
    <a:bodyPr/>
    <a:lstStyle/>
    <a:p>
      <a:pPr>
        <a:defRPr/>
      </a:pPr>
      <a:endParaRPr lang="fr-FR"/>
    </a:p>
  </c:txPr>
  <c:printSettings>
    <c:headerFooter/>
    <c:pageMargins b="0.75" l="0.7" r="0.7" t="0.75" header="0.3" footer="0.3"/>
    <c:pageSetup/>
  </c:printSettings>
</c:chartSpace>
</file>

<file path=xl/charts/chart3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Tw!$S$3</c:f>
              <c:strCache>
                <c:ptCount val="1"/>
                <c:pt idx="0">
                  <c:v>9. Taux d'engagement moyen</c:v>
                </c:pt>
              </c:strCache>
            </c:strRef>
          </c:tx>
          <c:spPr>
            <a:ln w="28575" cap="rnd">
              <a:solidFill>
                <a:schemeClr val="tx1"/>
              </a:solidFill>
              <a:round/>
            </a:ln>
            <a:effectLst/>
          </c:spPr>
          <c:marker>
            <c:symbol val="none"/>
          </c:marker>
          <c:cat>
            <c:numRef>
              <c:f>Tw!$B$4:$B$15</c:f>
              <c:numCache>
                <c:formatCode>mmm\-yy</c:formatCode>
                <c:ptCount val="12"/>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numCache>
            </c:numRef>
          </c:cat>
          <c:val>
            <c:numRef>
              <c:f>Tw!$S$4:$S$15</c:f>
              <c:numCache>
                <c:formatCode>0.00%</c:formatCode>
                <c:ptCount val="12"/>
                <c:pt idx="0">
                  <c:v>6.0000000000000001E-3</c:v>
                </c:pt>
                <c:pt idx="1">
                  <c:v>5.0000000000000001E-3</c:v>
                </c:pt>
                <c:pt idx="2">
                  <c:v>1.2E-2</c:v>
                </c:pt>
              </c:numCache>
            </c:numRef>
          </c:val>
          <c:smooth val="0"/>
          <c:extLst>
            <c:ext xmlns:c16="http://schemas.microsoft.com/office/drawing/2014/chart" uri="{C3380CC4-5D6E-409C-BE32-E72D297353CC}">
              <c16:uniqueId val="{00000000-B832-449C-90A9-0A90EE19141A}"/>
            </c:ext>
          </c:extLst>
        </c:ser>
        <c:dLbls>
          <c:showLegendKey val="0"/>
          <c:showVal val="0"/>
          <c:showCatName val="0"/>
          <c:showSerName val="0"/>
          <c:showPercent val="0"/>
          <c:showBubbleSize val="0"/>
        </c:dLbls>
        <c:smooth val="0"/>
        <c:axId val="604608200"/>
        <c:axId val="604607544"/>
      </c:lineChart>
      <c:dateAx>
        <c:axId val="604608200"/>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4607544"/>
        <c:crosses val="autoZero"/>
        <c:auto val="1"/>
        <c:lblOffset val="100"/>
        <c:baseTimeUnit val="months"/>
      </c:dateAx>
      <c:valAx>
        <c:axId val="60460754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4608200"/>
        <c:crosses val="autoZero"/>
        <c:crossBetween val="between"/>
      </c:valAx>
      <c:spPr>
        <a:noFill/>
        <a:ln>
          <a:noFill/>
        </a:ln>
        <a:effectLst/>
      </c:spPr>
    </c:plotArea>
    <c:plotVisOnly val="1"/>
    <c:dispBlanksAs val="gap"/>
    <c:showDLblsOverMax val="0"/>
  </c:chart>
  <c:spPr>
    <a:solidFill>
      <a:schemeClr val="bg1"/>
    </a:solidFill>
    <a:ln w="9525" cap="flat" cmpd="sng" algn="ctr">
      <a:solidFill>
        <a:srgbClr val="00ACED"/>
      </a:solidFill>
      <a:round/>
    </a:ln>
    <a:effectLst/>
  </c:spPr>
  <c:txPr>
    <a:bodyPr/>
    <a:lstStyle/>
    <a:p>
      <a:pPr>
        <a:defRPr/>
      </a:pPr>
      <a:endParaRPr lang="fr-FR"/>
    </a:p>
  </c:txPr>
  <c:printSettings>
    <c:headerFooter/>
    <c:pageMargins b="0.75" l="0.7" r="0.7" t="0.75" header="0.3" footer="0.3"/>
    <c:pageSetup/>
  </c:printSettings>
</c:chartSpace>
</file>

<file path=xl/charts/chart3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spPr>
            <a:ln w="28575" cap="rnd">
              <a:solidFill>
                <a:schemeClr val="tx1"/>
              </a:solidFill>
              <a:round/>
            </a:ln>
            <a:effectLst/>
          </c:spPr>
          <c:marker>
            <c:symbol val="none"/>
          </c:marker>
          <c:cat>
            <c:numRef>
              <c:f>FB!$B$4:$B$15</c:f>
              <c:numCache>
                <c:formatCode>mmm\-yy</c:formatCode>
                <c:ptCount val="12"/>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numCache>
            </c:numRef>
          </c:cat>
          <c:val>
            <c:numRef>
              <c:f>FB!$C$4:$C$15</c:f>
              <c:numCache>
                <c:formatCode>#,##0</c:formatCode>
                <c:ptCount val="12"/>
                <c:pt idx="0">
                  <c:v>3112</c:v>
                </c:pt>
                <c:pt idx="1">
                  <c:v>4123</c:v>
                </c:pt>
                <c:pt idx="2">
                  <c:v>4118</c:v>
                </c:pt>
              </c:numCache>
            </c:numRef>
          </c:val>
          <c:smooth val="0"/>
          <c:extLst>
            <c:ext xmlns:c16="http://schemas.microsoft.com/office/drawing/2014/chart" uri="{C3380CC4-5D6E-409C-BE32-E72D297353CC}">
              <c16:uniqueId val="{00000000-7535-41FC-B11F-4EC772CB7667}"/>
            </c:ext>
          </c:extLst>
        </c:ser>
        <c:dLbls>
          <c:showLegendKey val="0"/>
          <c:showVal val="0"/>
          <c:showCatName val="0"/>
          <c:showSerName val="0"/>
          <c:showPercent val="0"/>
          <c:showBubbleSize val="0"/>
        </c:dLbls>
        <c:smooth val="0"/>
        <c:axId val="691094736"/>
        <c:axId val="691095064"/>
      </c:lineChart>
      <c:dateAx>
        <c:axId val="691094736"/>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91095064"/>
        <c:crosses val="autoZero"/>
        <c:auto val="1"/>
        <c:lblOffset val="100"/>
        <c:baseTimeUnit val="months"/>
      </c:dateAx>
      <c:valAx>
        <c:axId val="6910950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91094736"/>
        <c:crosses val="autoZero"/>
        <c:crossBetween val="between"/>
      </c:valAx>
      <c:spPr>
        <a:noFill/>
        <a:ln>
          <a:noFill/>
        </a:ln>
        <a:effectLst/>
      </c:spPr>
    </c:plotArea>
    <c:plotVisOnly val="1"/>
    <c:dispBlanksAs val="gap"/>
    <c:showDLblsOverMax val="0"/>
  </c:chart>
  <c:spPr>
    <a:solidFill>
      <a:schemeClr val="bg1"/>
    </a:solidFill>
    <a:ln w="9525" cap="flat" cmpd="sng" algn="ctr">
      <a:solidFill>
        <a:srgbClr val="3B5998"/>
      </a:solidFill>
      <a:round/>
    </a:ln>
    <a:effectLst/>
  </c:spPr>
  <c:txPr>
    <a:bodyPr/>
    <a:lstStyle/>
    <a:p>
      <a:pPr>
        <a:defRPr/>
      </a:pPr>
      <a:endParaRPr lang="fr-FR"/>
    </a:p>
  </c:txPr>
  <c:printSettings>
    <c:headerFooter/>
    <c:pageMargins b="0.75" l="0.7" r="0.7" t="0.75" header="0.3" footer="0.3"/>
    <c:pageSetup/>
  </c:printSettings>
</c:chartSpace>
</file>

<file path=xl/charts/chart3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spPr>
            <a:ln w="28575" cap="rnd">
              <a:solidFill>
                <a:schemeClr val="tx1"/>
              </a:solidFill>
              <a:round/>
            </a:ln>
            <a:effectLst/>
          </c:spPr>
          <c:marker>
            <c:symbol val="none"/>
          </c:marker>
          <c:cat>
            <c:numRef>
              <c:f>FB!$B$4:$B$15</c:f>
              <c:numCache>
                <c:formatCode>mmm\-yy</c:formatCode>
                <c:ptCount val="12"/>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numCache>
            </c:numRef>
          </c:cat>
          <c:val>
            <c:numRef>
              <c:f>FB!$U$4:$U$15</c:f>
              <c:numCache>
                <c:formatCode>#,##0</c:formatCode>
                <c:ptCount val="12"/>
                <c:pt idx="0">
                  <c:v>2254</c:v>
                </c:pt>
                <c:pt idx="1">
                  <c:v>1980</c:v>
                </c:pt>
                <c:pt idx="2">
                  <c:v>2678</c:v>
                </c:pt>
              </c:numCache>
            </c:numRef>
          </c:val>
          <c:smooth val="0"/>
          <c:extLst>
            <c:ext xmlns:c16="http://schemas.microsoft.com/office/drawing/2014/chart" uri="{C3380CC4-5D6E-409C-BE32-E72D297353CC}">
              <c16:uniqueId val="{00000000-58A1-4B72-B696-D0C4422A0CFE}"/>
            </c:ext>
          </c:extLst>
        </c:ser>
        <c:dLbls>
          <c:showLegendKey val="0"/>
          <c:showVal val="0"/>
          <c:showCatName val="0"/>
          <c:showSerName val="0"/>
          <c:showPercent val="0"/>
          <c:showBubbleSize val="0"/>
        </c:dLbls>
        <c:smooth val="0"/>
        <c:axId val="620830464"/>
        <c:axId val="620831776"/>
      </c:lineChart>
      <c:dateAx>
        <c:axId val="620830464"/>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20831776"/>
        <c:crosses val="autoZero"/>
        <c:auto val="1"/>
        <c:lblOffset val="100"/>
        <c:baseTimeUnit val="months"/>
      </c:dateAx>
      <c:valAx>
        <c:axId val="62083177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20830464"/>
        <c:crosses val="autoZero"/>
        <c:crossBetween val="between"/>
      </c:valAx>
      <c:spPr>
        <a:noFill/>
        <a:ln>
          <a:noFill/>
        </a:ln>
        <a:effectLst/>
      </c:spPr>
    </c:plotArea>
    <c:plotVisOnly val="1"/>
    <c:dispBlanksAs val="gap"/>
    <c:showDLblsOverMax val="0"/>
  </c:chart>
  <c:spPr>
    <a:solidFill>
      <a:schemeClr val="bg1"/>
    </a:solidFill>
    <a:ln w="9525" cap="flat" cmpd="sng" algn="ctr">
      <a:solidFill>
        <a:srgbClr val="3B5998"/>
      </a:solidFill>
      <a:round/>
    </a:ln>
    <a:effectLst/>
  </c:spPr>
  <c:txPr>
    <a:bodyPr/>
    <a:lstStyle/>
    <a:p>
      <a:pPr>
        <a:defRPr/>
      </a:pPr>
      <a:endParaRPr lang="fr-FR"/>
    </a:p>
  </c:txPr>
  <c:printSettings>
    <c:headerFooter/>
    <c:pageMargins b="0.75" l="0.7" r="0.7" t="0.75" header="0.3" footer="0.3"/>
    <c:pageSetup/>
  </c:printSettings>
</c:chartSpace>
</file>

<file path=xl/charts/chart3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spPr>
            <a:ln w="28575" cap="rnd">
              <a:solidFill>
                <a:schemeClr val="tx1"/>
              </a:solidFill>
              <a:round/>
            </a:ln>
            <a:effectLst/>
          </c:spPr>
          <c:marker>
            <c:symbol val="none"/>
          </c:marker>
          <c:cat>
            <c:numRef>
              <c:f>FB!$B$4:$B$15</c:f>
              <c:numCache>
                <c:formatCode>mmm\-yy</c:formatCode>
                <c:ptCount val="12"/>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numCache>
            </c:numRef>
          </c:cat>
          <c:val>
            <c:numRef>
              <c:f>FB!$W$4:$W$15</c:f>
              <c:numCache>
                <c:formatCode>0.00%</c:formatCode>
                <c:ptCount val="12"/>
                <c:pt idx="0">
                  <c:v>0.17232409936272597</c:v>
                </c:pt>
                <c:pt idx="1">
                  <c:v>0.14751697925104368</c:v>
                </c:pt>
                <c:pt idx="2">
                  <c:v>0.15686930905195501</c:v>
                </c:pt>
                <c:pt idx="3">
                  <c:v>#N/A</c:v>
                </c:pt>
                <c:pt idx="4">
                  <c:v>#N/A</c:v>
                </c:pt>
                <c:pt idx="5">
                  <c:v>#N/A</c:v>
                </c:pt>
                <c:pt idx="6">
                  <c:v>#N/A</c:v>
                </c:pt>
                <c:pt idx="7">
                  <c:v>#N/A</c:v>
                </c:pt>
                <c:pt idx="8">
                  <c:v>#N/A</c:v>
                </c:pt>
                <c:pt idx="9">
                  <c:v>#N/A</c:v>
                </c:pt>
                <c:pt idx="10">
                  <c:v>#N/A</c:v>
                </c:pt>
                <c:pt idx="11">
                  <c:v>#N/A</c:v>
                </c:pt>
              </c:numCache>
            </c:numRef>
          </c:val>
          <c:smooth val="0"/>
          <c:extLst>
            <c:ext xmlns:c16="http://schemas.microsoft.com/office/drawing/2014/chart" uri="{C3380CC4-5D6E-409C-BE32-E72D297353CC}">
              <c16:uniqueId val="{00000000-3F89-43D5-AA71-F62A9F4D3A72}"/>
            </c:ext>
          </c:extLst>
        </c:ser>
        <c:dLbls>
          <c:showLegendKey val="0"/>
          <c:showVal val="0"/>
          <c:showCatName val="0"/>
          <c:showSerName val="0"/>
          <c:showPercent val="0"/>
          <c:showBubbleSize val="0"/>
        </c:dLbls>
        <c:smooth val="0"/>
        <c:axId val="620830464"/>
        <c:axId val="620831776"/>
      </c:lineChart>
      <c:dateAx>
        <c:axId val="620830464"/>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20831776"/>
        <c:crosses val="autoZero"/>
        <c:auto val="1"/>
        <c:lblOffset val="100"/>
        <c:baseTimeUnit val="months"/>
      </c:dateAx>
      <c:valAx>
        <c:axId val="620831776"/>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20830464"/>
        <c:crosses val="autoZero"/>
        <c:crossBetween val="between"/>
      </c:valAx>
      <c:spPr>
        <a:noFill/>
        <a:ln>
          <a:noFill/>
        </a:ln>
        <a:effectLst/>
      </c:spPr>
    </c:plotArea>
    <c:plotVisOnly val="1"/>
    <c:dispBlanksAs val="gap"/>
    <c:showDLblsOverMax val="0"/>
  </c:chart>
  <c:spPr>
    <a:solidFill>
      <a:schemeClr val="bg1"/>
    </a:solidFill>
    <a:ln w="9525" cap="flat" cmpd="sng" algn="ctr">
      <a:solidFill>
        <a:srgbClr val="3B5998"/>
      </a:solidFill>
      <a:round/>
    </a:ln>
    <a:effectLst/>
  </c:spPr>
  <c:txPr>
    <a:bodyPr/>
    <a:lstStyle/>
    <a:p>
      <a:pPr>
        <a:defRPr/>
      </a:pPr>
      <a:endParaRPr lang="fr-FR"/>
    </a:p>
  </c:txPr>
  <c:printSettings>
    <c:headerFooter/>
    <c:pageMargins b="0.75" l="0.7" r="0.7" t="0.75" header="0.3" footer="0.3"/>
    <c:pageSetup/>
  </c:printSettings>
</c:chartSpace>
</file>

<file path=xl/charts/chart3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FB!$Y$3</c:f>
              <c:strCache>
                <c:ptCount val="1"/>
                <c:pt idx="0">
                  <c:v>12. Taux d'engagement moyen avec vos publications (sans les clics)</c:v>
                </c:pt>
              </c:strCache>
            </c:strRef>
          </c:tx>
          <c:spPr>
            <a:ln w="28575" cap="rnd">
              <a:solidFill>
                <a:schemeClr val="tx1"/>
              </a:solidFill>
              <a:round/>
            </a:ln>
            <a:effectLst/>
          </c:spPr>
          <c:marker>
            <c:symbol val="none"/>
          </c:marker>
          <c:cat>
            <c:numRef>
              <c:f>FB!$B$4:$B$15</c:f>
              <c:numCache>
                <c:formatCode>mmm\-yy</c:formatCode>
                <c:ptCount val="12"/>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numCache>
            </c:numRef>
          </c:cat>
          <c:val>
            <c:numRef>
              <c:f>FB!$Y$4:$Y$15</c:f>
              <c:numCache>
                <c:formatCode>0.00%</c:formatCode>
                <c:ptCount val="12"/>
                <c:pt idx="0">
                  <c:v>7.4608748428490912E-2</c:v>
                </c:pt>
                <c:pt idx="1">
                  <c:v>8.5830892890522772E-2</c:v>
                </c:pt>
                <c:pt idx="2">
                  <c:v>6.7220139260846273E-2</c:v>
                </c:pt>
                <c:pt idx="3">
                  <c:v>#N/A</c:v>
                </c:pt>
                <c:pt idx="4">
                  <c:v>#N/A</c:v>
                </c:pt>
                <c:pt idx="5">
                  <c:v>#N/A</c:v>
                </c:pt>
                <c:pt idx="6">
                  <c:v>#N/A</c:v>
                </c:pt>
                <c:pt idx="7">
                  <c:v>#N/A</c:v>
                </c:pt>
                <c:pt idx="8">
                  <c:v>#N/A</c:v>
                </c:pt>
                <c:pt idx="9">
                  <c:v>#N/A</c:v>
                </c:pt>
                <c:pt idx="10">
                  <c:v>#N/A</c:v>
                </c:pt>
                <c:pt idx="11">
                  <c:v>#N/A</c:v>
                </c:pt>
              </c:numCache>
            </c:numRef>
          </c:val>
          <c:smooth val="0"/>
          <c:extLst>
            <c:ext xmlns:c16="http://schemas.microsoft.com/office/drawing/2014/chart" uri="{C3380CC4-5D6E-409C-BE32-E72D297353CC}">
              <c16:uniqueId val="{00000000-5820-40A8-87DE-3911FFCF2B17}"/>
            </c:ext>
          </c:extLst>
        </c:ser>
        <c:dLbls>
          <c:showLegendKey val="0"/>
          <c:showVal val="0"/>
          <c:showCatName val="0"/>
          <c:showSerName val="0"/>
          <c:showPercent val="0"/>
          <c:showBubbleSize val="0"/>
        </c:dLbls>
        <c:smooth val="0"/>
        <c:axId val="604608200"/>
        <c:axId val="604607544"/>
      </c:lineChart>
      <c:dateAx>
        <c:axId val="604608200"/>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4607544"/>
        <c:crossesAt val="0"/>
        <c:auto val="1"/>
        <c:lblOffset val="100"/>
        <c:baseTimeUnit val="months"/>
      </c:dateAx>
      <c:valAx>
        <c:axId val="60460754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4608200"/>
        <c:crosses val="autoZero"/>
        <c:crossBetween val="between"/>
      </c:valAx>
      <c:spPr>
        <a:noFill/>
        <a:ln>
          <a:noFill/>
        </a:ln>
        <a:effectLst/>
      </c:spPr>
    </c:plotArea>
    <c:plotVisOnly val="1"/>
    <c:dispBlanksAs val="gap"/>
    <c:showDLblsOverMax val="0"/>
  </c:chart>
  <c:spPr>
    <a:solidFill>
      <a:schemeClr val="bg1"/>
    </a:solidFill>
    <a:ln w="9525" cap="flat" cmpd="sng" algn="ctr">
      <a:solidFill>
        <a:srgbClr val="3B5998"/>
      </a:solidFill>
      <a:round/>
    </a:ln>
    <a:effectLst/>
  </c:spPr>
  <c:txPr>
    <a:bodyPr/>
    <a:lstStyle/>
    <a:p>
      <a:pPr>
        <a:defRPr/>
      </a:pPr>
      <a:endParaRPr lang="fr-FR"/>
    </a:p>
  </c:txPr>
  <c:printSettings>
    <c:headerFooter/>
    <c:pageMargins b="0.75" l="0.7" r="0.7" t="0.75" header="0.3" footer="0.3"/>
    <c:pageSetup/>
  </c:printSettings>
</c:chartSpace>
</file>

<file path=xl/charts/chart3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FB!$E$3</c:f>
              <c:strCache>
                <c:ptCount val="1"/>
                <c:pt idx="0">
                  <c:v>2. Nombre de publications total
pendant la période</c:v>
                </c:pt>
              </c:strCache>
            </c:strRef>
          </c:tx>
          <c:spPr>
            <a:ln w="28575" cap="rnd">
              <a:solidFill>
                <a:schemeClr val="tx1"/>
              </a:solidFill>
              <a:round/>
            </a:ln>
            <a:effectLst/>
          </c:spPr>
          <c:marker>
            <c:symbol val="none"/>
          </c:marker>
          <c:cat>
            <c:numRef>
              <c:f>FB!$B$4:$B$15</c:f>
              <c:numCache>
                <c:formatCode>mmm\-yy</c:formatCode>
                <c:ptCount val="12"/>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numCache>
            </c:numRef>
          </c:cat>
          <c:val>
            <c:numRef>
              <c:f>FB!$E$4:$E$15</c:f>
              <c:numCache>
                <c:formatCode>#,##0</c:formatCode>
                <c:ptCount val="12"/>
                <c:pt idx="0">
                  <c:v>53</c:v>
                </c:pt>
                <c:pt idx="1">
                  <c:v>47</c:v>
                </c:pt>
                <c:pt idx="2">
                  <c:v>20</c:v>
                </c:pt>
              </c:numCache>
            </c:numRef>
          </c:val>
          <c:smooth val="0"/>
          <c:extLst>
            <c:ext xmlns:c16="http://schemas.microsoft.com/office/drawing/2014/chart" uri="{C3380CC4-5D6E-409C-BE32-E72D297353CC}">
              <c16:uniqueId val="{00000000-C18C-4B44-A6EC-DB96BC459EAC}"/>
            </c:ext>
          </c:extLst>
        </c:ser>
        <c:dLbls>
          <c:showLegendKey val="0"/>
          <c:showVal val="0"/>
          <c:showCatName val="0"/>
          <c:showSerName val="0"/>
          <c:showPercent val="0"/>
          <c:showBubbleSize val="0"/>
        </c:dLbls>
        <c:smooth val="0"/>
        <c:axId val="357335984"/>
        <c:axId val="357337624"/>
      </c:lineChart>
      <c:dateAx>
        <c:axId val="357335984"/>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57337624"/>
        <c:crosses val="autoZero"/>
        <c:auto val="1"/>
        <c:lblOffset val="100"/>
        <c:baseTimeUnit val="months"/>
      </c:dateAx>
      <c:valAx>
        <c:axId val="35733762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57335984"/>
        <c:crosses val="autoZero"/>
        <c:crossBetween val="between"/>
      </c:valAx>
      <c:spPr>
        <a:noFill/>
        <a:ln>
          <a:noFill/>
        </a:ln>
        <a:effectLst/>
      </c:spPr>
    </c:plotArea>
    <c:plotVisOnly val="1"/>
    <c:dispBlanksAs val="gap"/>
    <c:showDLblsOverMax val="0"/>
  </c:chart>
  <c:spPr>
    <a:solidFill>
      <a:schemeClr val="bg1"/>
    </a:solidFill>
    <a:ln w="9525" cap="flat" cmpd="sng" algn="ctr">
      <a:solidFill>
        <a:srgbClr val="3B5998"/>
      </a:solidFill>
      <a:round/>
    </a:ln>
    <a:effectLst/>
  </c:spPr>
  <c:txPr>
    <a:bodyPr/>
    <a:lstStyle/>
    <a:p>
      <a:pPr>
        <a:defRPr/>
      </a:pPr>
      <a:endParaRPr lang="fr-FR"/>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spPr>
            <a:ln w="28575" cap="rnd">
              <a:solidFill>
                <a:schemeClr val="tx1"/>
              </a:solidFill>
              <a:round/>
            </a:ln>
            <a:effectLst/>
          </c:spPr>
          <c:marker>
            <c:symbol val="none"/>
          </c:marker>
          <c:cat>
            <c:numRef>
              <c:f>Ga!$B$4:$B$15</c:f>
              <c:numCache>
                <c:formatCode>mmm\-yy</c:formatCode>
                <c:ptCount val="12"/>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numCache>
            </c:numRef>
          </c:cat>
          <c:val>
            <c:numRef>
              <c:f>Ga!$K$4:$K$15</c:f>
              <c:numCache>
                <c:formatCode>0.00%</c:formatCode>
                <c:ptCount val="12"/>
                <c:pt idx="0">
                  <c:v>0.80900000000000005</c:v>
                </c:pt>
                <c:pt idx="1">
                  <c:v>0.90059999999999996</c:v>
                </c:pt>
                <c:pt idx="2">
                  <c:v>0.85599999999999998</c:v>
                </c:pt>
              </c:numCache>
            </c:numRef>
          </c:val>
          <c:smooth val="0"/>
          <c:extLst>
            <c:ext xmlns:c16="http://schemas.microsoft.com/office/drawing/2014/chart" uri="{C3380CC4-5D6E-409C-BE32-E72D297353CC}">
              <c16:uniqueId val="{00000000-DB58-466A-A047-4CC6CB5D55E8}"/>
            </c:ext>
          </c:extLst>
        </c:ser>
        <c:dLbls>
          <c:showLegendKey val="0"/>
          <c:showVal val="0"/>
          <c:showCatName val="0"/>
          <c:showSerName val="0"/>
          <c:showPercent val="0"/>
          <c:showBubbleSize val="0"/>
        </c:dLbls>
        <c:smooth val="0"/>
        <c:axId val="601411336"/>
        <c:axId val="601405432"/>
      </c:lineChart>
      <c:dateAx>
        <c:axId val="601411336"/>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1405432"/>
        <c:crosses val="autoZero"/>
        <c:auto val="1"/>
        <c:lblOffset val="100"/>
        <c:baseTimeUnit val="months"/>
      </c:dateAx>
      <c:valAx>
        <c:axId val="60140543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1411336"/>
        <c:crosses val="autoZero"/>
        <c:crossBetween val="between"/>
      </c:valAx>
      <c:spPr>
        <a:noFill/>
        <a:ln>
          <a:noFill/>
        </a:ln>
        <a:effectLst/>
      </c:spPr>
    </c:plotArea>
    <c:plotVisOnly val="1"/>
    <c:dispBlanksAs val="gap"/>
    <c:showDLblsOverMax val="0"/>
  </c:chart>
  <c:spPr>
    <a:solidFill>
      <a:schemeClr val="bg1"/>
    </a:solidFill>
    <a:ln w="9525" cap="flat" cmpd="sng" algn="ctr">
      <a:solidFill>
        <a:srgbClr val="F47704"/>
      </a:solidFill>
      <a:round/>
    </a:ln>
    <a:effectLst/>
  </c:spPr>
  <c:txPr>
    <a:bodyPr/>
    <a:lstStyle/>
    <a:p>
      <a:pPr>
        <a:defRPr/>
      </a:pPr>
      <a:endParaRPr lang="fr-FR"/>
    </a:p>
  </c:txPr>
  <c:printSettings>
    <c:headerFooter/>
    <c:pageMargins b="0.75" l="0.7" r="0.7" t="0.75" header="0.3" footer="0.3"/>
    <c:pageSetup/>
  </c:printSettings>
</c:chartSpace>
</file>

<file path=xl/charts/chart3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FB!$G$3</c:f>
              <c:strCache>
                <c:ptCount val="1"/>
                <c:pt idx="0">
                  <c:v>3. Couverture totale de vos publications (organique + boost)</c:v>
                </c:pt>
              </c:strCache>
            </c:strRef>
          </c:tx>
          <c:spPr>
            <a:ln w="28575" cap="rnd">
              <a:solidFill>
                <a:schemeClr val="tx1"/>
              </a:solidFill>
              <a:round/>
            </a:ln>
            <a:effectLst/>
          </c:spPr>
          <c:marker>
            <c:symbol val="none"/>
          </c:marker>
          <c:cat>
            <c:numRef>
              <c:f>FB!$B$4:$B$15</c:f>
              <c:numCache>
                <c:formatCode>mmm\-yy</c:formatCode>
                <c:ptCount val="12"/>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numCache>
            </c:numRef>
          </c:cat>
          <c:val>
            <c:numRef>
              <c:f>FB!$G$4:$G$15</c:f>
              <c:numCache>
                <c:formatCode>#,##0</c:formatCode>
                <c:ptCount val="12"/>
                <c:pt idx="0">
                  <c:v>23067</c:v>
                </c:pt>
                <c:pt idx="1">
                  <c:v>32098</c:v>
                </c:pt>
                <c:pt idx="2">
                  <c:v>29872</c:v>
                </c:pt>
              </c:numCache>
            </c:numRef>
          </c:val>
          <c:smooth val="0"/>
          <c:extLst>
            <c:ext xmlns:c16="http://schemas.microsoft.com/office/drawing/2014/chart" uri="{C3380CC4-5D6E-409C-BE32-E72D297353CC}">
              <c16:uniqueId val="{00000000-FFF3-4ED3-B242-09A5844DA68E}"/>
            </c:ext>
          </c:extLst>
        </c:ser>
        <c:dLbls>
          <c:showLegendKey val="0"/>
          <c:showVal val="0"/>
          <c:showCatName val="0"/>
          <c:showSerName val="0"/>
          <c:showPercent val="0"/>
          <c:showBubbleSize val="0"/>
        </c:dLbls>
        <c:smooth val="0"/>
        <c:axId val="605044936"/>
        <c:axId val="605044280"/>
      </c:lineChart>
      <c:dateAx>
        <c:axId val="605044936"/>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5044280"/>
        <c:crosses val="autoZero"/>
        <c:auto val="1"/>
        <c:lblOffset val="100"/>
        <c:baseTimeUnit val="months"/>
      </c:dateAx>
      <c:valAx>
        <c:axId val="60504428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5044936"/>
        <c:crosses val="autoZero"/>
        <c:crossBetween val="between"/>
      </c:valAx>
      <c:spPr>
        <a:noFill/>
        <a:ln>
          <a:noFill/>
        </a:ln>
        <a:effectLst/>
      </c:spPr>
    </c:plotArea>
    <c:plotVisOnly val="1"/>
    <c:dispBlanksAs val="gap"/>
    <c:showDLblsOverMax val="0"/>
  </c:chart>
  <c:spPr>
    <a:solidFill>
      <a:schemeClr val="bg1"/>
    </a:solidFill>
    <a:ln w="9525" cap="flat" cmpd="sng" algn="ctr">
      <a:solidFill>
        <a:srgbClr val="3B5998"/>
      </a:solidFill>
      <a:round/>
    </a:ln>
    <a:effectLst/>
  </c:spPr>
  <c:txPr>
    <a:bodyPr/>
    <a:lstStyle/>
    <a:p>
      <a:pPr>
        <a:defRPr/>
      </a:pPr>
      <a:endParaRPr lang="fr-FR"/>
    </a:p>
  </c:txPr>
  <c:printSettings>
    <c:headerFooter/>
    <c:pageMargins b="0.75" l="0.7" r="0.7" t="0.75" header="0.3" footer="0.3"/>
    <c:pageSetup/>
  </c:printSettings>
</c:chartSpace>
</file>

<file path=xl/charts/chart3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spPr>
            <a:ln w="28575" cap="rnd">
              <a:solidFill>
                <a:schemeClr val="tx1"/>
              </a:solidFill>
              <a:round/>
            </a:ln>
            <a:effectLst/>
          </c:spPr>
          <c:marker>
            <c:symbol val="none"/>
          </c:marker>
          <c:cat>
            <c:numRef>
              <c:f>FB!$B$4:$B$15</c:f>
              <c:numCache>
                <c:formatCode>mmm\-yy</c:formatCode>
                <c:ptCount val="12"/>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numCache>
            </c:numRef>
          </c:cat>
          <c:val>
            <c:numRef>
              <c:f>FB!$AA$4:$AA$15</c:f>
              <c:numCache>
                <c:formatCode>0</c:formatCode>
                <c:ptCount val="12"/>
                <c:pt idx="0">
                  <c:v>2</c:v>
                </c:pt>
                <c:pt idx="1">
                  <c:v>4</c:v>
                </c:pt>
                <c:pt idx="2">
                  <c:v>3</c:v>
                </c:pt>
              </c:numCache>
            </c:numRef>
          </c:val>
          <c:smooth val="0"/>
          <c:extLst>
            <c:ext xmlns:c16="http://schemas.microsoft.com/office/drawing/2014/chart" uri="{C3380CC4-5D6E-409C-BE32-E72D297353CC}">
              <c16:uniqueId val="{00000000-B05B-4D32-BA4D-F5D0B1117551}"/>
            </c:ext>
          </c:extLst>
        </c:ser>
        <c:dLbls>
          <c:showLegendKey val="0"/>
          <c:showVal val="0"/>
          <c:showCatName val="0"/>
          <c:showSerName val="0"/>
          <c:showPercent val="0"/>
          <c:showBubbleSize val="0"/>
        </c:dLbls>
        <c:smooth val="0"/>
        <c:axId val="536919680"/>
        <c:axId val="536917712"/>
      </c:lineChart>
      <c:dateAx>
        <c:axId val="536919680"/>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36917712"/>
        <c:crosses val="autoZero"/>
        <c:auto val="1"/>
        <c:lblOffset val="100"/>
        <c:baseTimeUnit val="months"/>
      </c:dateAx>
      <c:valAx>
        <c:axId val="5369177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36919680"/>
        <c:crosses val="autoZero"/>
        <c:crossBetween val="between"/>
      </c:valAx>
      <c:spPr>
        <a:noFill/>
        <a:ln>
          <a:noFill/>
        </a:ln>
        <a:effectLst/>
      </c:spPr>
    </c:plotArea>
    <c:plotVisOnly val="1"/>
    <c:dispBlanksAs val="gap"/>
    <c:showDLblsOverMax val="0"/>
  </c:chart>
  <c:spPr>
    <a:solidFill>
      <a:schemeClr val="bg1"/>
    </a:solidFill>
    <a:ln w="9525" cap="flat" cmpd="sng" algn="ctr">
      <a:solidFill>
        <a:srgbClr val="3B5998"/>
      </a:solidFill>
      <a:round/>
    </a:ln>
    <a:effectLst/>
  </c:spPr>
  <c:txPr>
    <a:bodyPr/>
    <a:lstStyle/>
    <a:p>
      <a:pPr>
        <a:defRPr/>
      </a:pPr>
      <a:endParaRPr lang="fr-FR"/>
    </a:p>
  </c:txPr>
  <c:printSettings>
    <c:headerFooter/>
    <c:pageMargins b="0.75" l="0.7" r="0.7" t="0.75" header="0.3" footer="0.3"/>
    <c:pageSetup/>
  </c:printSettings>
</c:chartSpace>
</file>

<file path=xl/charts/chart3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spPr>
            <a:ln w="28575" cap="rnd">
              <a:solidFill>
                <a:schemeClr val="tx1"/>
              </a:solidFill>
              <a:round/>
            </a:ln>
            <a:effectLst/>
          </c:spPr>
          <c:marker>
            <c:symbol val="none"/>
          </c:marker>
          <c:cat>
            <c:numRef>
              <c:f>FB!$B$4:$B$15</c:f>
              <c:numCache>
                <c:formatCode>mmm\-yy</c:formatCode>
                <c:ptCount val="12"/>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numCache>
            </c:numRef>
          </c:cat>
          <c:val>
            <c:numRef>
              <c:f>FB!$AC$4:$AC$15</c:f>
              <c:numCache>
                <c:formatCode>0</c:formatCode>
                <c:ptCount val="12"/>
                <c:pt idx="0">
                  <c:v>18</c:v>
                </c:pt>
                <c:pt idx="1">
                  <c:v>34</c:v>
                </c:pt>
                <c:pt idx="2">
                  <c:v>16</c:v>
                </c:pt>
              </c:numCache>
            </c:numRef>
          </c:val>
          <c:smooth val="0"/>
          <c:extLst>
            <c:ext xmlns:c16="http://schemas.microsoft.com/office/drawing/2014/chart" uri="{C3380CC4-5D6E-409C-BE32-E72D297353CC}">
              <c16:uniqueId val="{00000000-00DA-4FCB-9A72-6FEC6CC04B3B}"/>
            </c:ext>
          </c:extLst>
        </c:ser>
        <c:dLbls>
          <c:showLegendKey val="0"/>
          <c:showVal val="0"/>
          <c:showCatName val="0"/>
          <c:showSerName val="0"/>
          <c:showPercent val="0"/>
          <c:showBubbleSize val="0"/>
        </c:dLbls>
        <c:smooth val="0"/>
        <c:axId val="536919680"/>
        <c:axId val="536917712"/>
      </c:lineChart>
      <c:dateAx>
        <c:axId val="536919680"/>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36917712"/>
        <c:crosses val="autoZero"/>
        <c:auto val="1"/>
        <c:lblOffset val="100"/>
        <c:baseTimeUnit val="months"/>
      </c:dateAx>
      <c:valAx>
        <c:axId val="5369177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36919680"/>
        <c:crosses val="autoZero"/>
        <c:crossBetween val="between"/>
      </c:valAx>
      <c:spPr>
        <a:noFill/>
        <a:ln>
          <a:noFill/>
        </a:ln>
        <a:effectLst/>
      </c:spPr>
    </c:plotArea>
    <c:plotVisOnly val="1"/>
    <c:dispBlanksAs val="gap"/>
    <c:showDLblsOverMax val="0"/>
  </c:chart>
  <c:spPr>
    <a:solidFill>
      <a:schemeClr val="bg1"/>
    </a:solidFill>
    <a:ln w="9525" cap="flat" cmpd="sng" algn="ctr">
      <a:solidFill>
        <a:srgbClr val="3B5998"/>
      </a:solidFill>
      <a:round/>
    </a:ln>
    <a:effectLst/>
  </c:spPr>
  <c:txPr>
    <a:bodyPr/>
    <a:lstStyle/>
    <a:p>
      <a:pPr>
        <a:defRPr/>
      </a:pPr>
      <a:endParaRPr lang="fr-FR"/>
    </a:p>
  </c:txPr>
  <c:printSettings>
    <c:headerFooter/>
    <c:pageMargins b="0.75" l="0.7" r="0.7" t="0.75" header="0.3" footer="0.3"/>
    <c:pageSetup/>
  </c:printSettings>
</c:chartSpace>
</file>

<file path=xl/charts/chart3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spPr>
            <a:ln w="28575" cap="rnd">
              <a:solidFill>
                <a:schemeClr val="tx1"/>
              </a:solidFill>
              <a:round/>
            </a:ln>
            <a:effectLst/>
          </c:spPr>
          <c:marker>
            <c:symbol val="none"/>
          </c:marker>
          <c:cat>
            <c:numRef>
              <c:f>FB!$B$4:$B$15</c:f>
              <c:numCache>
                <c:formatCode>mmm\-yy</c:formatCode>
                <c:ptCount val="12"/>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numCache>
            </c:numRef>
          </c:cat>
          <c:val>
            <c:numRef>
              <c:f>FB!$AE$4:$AE$15</c:f>
              <c:numCache>
                <c:formatCode>0</c:formatCode>
                <c:ptCount val="12"/>
                <c:pt idx="0">
                  <c:v>213</c:v>
                </c:pt>
                <c:pt idx="1">
                  <c:v>452</c:v>
                </c:pt>
                <c:pt idx="2">
                  <c:v>282</c:v>
                </c:pt>
              </c:numCache>
            </c:numRef>
          </c:val>
          <c:smooth val="0"/>
          <c:extLst>
            <c:ext xmlns:c16="http://schemas.microsoft.com/office/drawing/2014/chart" uri="{C3380CC4-5D6E-409C-BE32-E72D297353CC}">
              <c16:uniqueId val="{00000000-96E7-43E8-9D4E-5969A3836CCC}"/>
            </c:ext>
          </c:extLst>
        </c:ser>
        <c:dLbls>
          <c:showLegendKey val="0"/>
          <c:showVal val="0"/>
          <c:showCatName val="0"/>
          <c:showSerName val="0"/>
          <c:showPercent val="0"/>
          <c:showBubbleSize val="0"/>
        </c:dLbls>
        <c:smooth val="0"/>
        <c:axId val="536919680"/>
        <c:axId val="536917712"/>
      </c:lineChart>
      <c:dateAx>
        <c:axId val="536919680"/>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36917712"/>
        <c:crosses val="autoZero"/>
        <c:auto val="1"/>
        <c:lblOffset val="100"/>
        <c:baseTimeUnit val="months"/>
      </c:dateAx>
      <c:valAx>
        <c:axId val="5369177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36919680"/>
        <c:crosses val="autoZero"/>
        <c:crossBetween val="between"/>
      </c:valAx>
      <c:spPr>
        <a:noFill/>
        <a:ln>
          <a:noFill/>
        </a:ln>
        <a:effectLst/>
      </c:spPr>
    </c:plotArea>
    <c:plotVisOnly val="1"/>
    <c:dispBlanksAs val="gap"/>
    <c:showDLblsOverMax val="0"/>
  </c:chart>
  <c:spPr>
    <a:solidFill>
      <a:schemeClr val="bg1"/>
    </a:solidFill>
    <a:ln w="9525" cap="flat" cmpd="sng" algn="ctr">
      <a:solidFill>
        <a:srgbClr val="3B5998"/>
      </a:solidFill>
      <a:round/>
    </a:ln>
    <a:effectLst/>
  </c:spPr>
  <c:txPr>
    <a:bodyPr/>
    <a:lstStyle/>
    <a:p>
      <a:pPr>
        <a:defRPr/>
      </a:pPr>
      <a:endParaRPr lang="fr-FR"/>
    </a:p>
  </c:txPr>
  <c:printSettings>
    <c:headerFooter/>
    <c:pageMargins b="0.75" l="0.7" r="0.7" t="0.75" header="0.3" footer="0.3"/>
    <c:pageSetup/>
  </c:printSettings>
</c:chartSpace>
</file>

<file path=xl/charts/chart3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spPr>
            <a:ln w="28575" cap="rnd">
              <a:solidFill>
                <a:schemeClr val="tx1"/>
              </a:solidFill>
              <a:round/>
            </a:ln>
            <a:effectLst/>
          </c:spPr>
          <c:marker>
            <c:symbol val="none"/>
          </c:marker>
          <c:cat>
            <c:numRef>
              <c:f>FB!$B$4:$B$15</c:f>
              <c:numCache>
                <c:formatCode>mmm\-yy</c:formatCode>
                <c:ptCount val="12"/>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numCache>
            </c:numRef>
          </c:cat>
          <c:val>
            <c:numRef>
              <c:f>FB!$S$4:$S$15</c:f>
              <c:numCache>
                <c:formatCode>#,##0</c:formatCode>
                <c:ptCount val="12"/>
                <c:pt idx="0">
                  <c:v>1721</c:v>
                </c:pt>
                <c:pt idx="1">
                  <c:v>2755</c:v>
                </c:pt>
                <c:pt idx="2">
                  <c:v>2008</c:v>
                </c:pt>
                <c:pt idx="3">
                  <c:v>#N/A</c:v>
                </c:pt>
                <c:pt idx="4">
                  <c:v>#N/A</c:v>
                </c:pt>
                <c:pt idx="5">
                  <c:v>#N/A</c:v>
                </c:pt>
                <c:pt idx="6">
                  <c:v>#N/A</c:v>
                </c:pt>
                <c:pt idx="7">
                  <c:v>#N/A</c:v>
                </c:pt>
                <c:pt idx="8">
                  <c:v>#N/A</c:v>
                </c:pt>
                <c:pt idx="9">
                  <c:v>#N/A</c:v>
                </c:pt>
                <c:pt idx="10">
                  <c:v>#N/A</c:v>
                </c:pt>
                <c:pt idx="11">
                  <c:v>#N/A</c:v>
                </c:pt>
              </c:numCache>
            </c:numRef>
          </c:val>
          <c:smooth val="0"/>
          <c:extLst>
            <c:ext xmlns:c16="http://schemas.microsoft.com/office/drawing/2014/chart" uri="{C3380CC4-5D6E-409C-BE32-E72D297353CC}">
              <c16:uniqueId val="{00000000-1839-4E74-97A5-96F75A6AB89C}"/>
            </c:ext>
          </c:extLst>
        </c:ser>
        <c:dLbls>
          <c:showLegendKey val="0"/>
          <c:showVal val="0"/>
          <c:showCatName val="0"/>
          <c:showSerName val="0"/>
          <c:showPercent val="0"/>
          <c:showBubbleSize val="0"/>
        </c:dLbls>
        <c:smooth val="0"/>
        <c:axId val="536919680"/>
        <c:axId val="536917712"/>
      </c:lineChart>
      <c:dateAx>
        <c:axId val="536919680"/>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36917712"/>
        <c:crosses val="autoZero"/>
        <c:auto val="1"/>
        <c:lblOffset val="100"/>
        <c:baseTimeUnit val="months"/>
      </c:dateAx>
      <c:valAx>
        <c:axId val="5369177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36919680"/>
        <c:crosses val="autoZero"/>
        <c:crossBetween val="between"/>
      </c:valAx>
      <c:spPr>
        <a:noFill/>
        <a:ln>
          <a:noFill/>
        </a:ln>
        <a:effectLst/>
      </c:spPr>
    </c:plotArea>
    <c:plotVisOnly val="1"/>
    <c:dispBlanksAs val="gap"/>
    <c:showDLblsOverMax val="0"/>
  </c:chart>
  <c:spPr>
    <a:solidFill>
      <a:schemeClr val="bg1"/>
    </a:solidFill>
    <a:ln w="9525" cap="flat" cmpd="sng" algn="ctr">
      <a:solidFill>
        <a:srgbClr val="3B5998"/>
      </a:solidFill>
      <a:round/>
    </a:ln>
    <a:effectLst/>
  </c:spPr>
  <c:txPr>
    <a:bodyPr/>
    <a:lstStyle/>
    <a:p>
      <a:pPr>
        <a:defRPr/>
      </a:pPr>
      <a:endParaRPr lang="fr-FR"/>
    </a:p>
  </c:txPr>
  <c:printSettings>
    <c:headerFooter/>
    <c:pageMargins b="0.75" l="0.7" r="0.7" t="0.75" header="0.3" footer="0.3"/>
    <c:pageSetup/>
  </c:printSettings>
</c:chartSpace>
</file>

<file path=xl/charts/chart3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In!$I$3</c:f>
              <c:strCache>
                <c:ptCount val="1"/>
                <c:pt idx="0">
                  <c:v>4. Nombre de mentions J'aime</c:v>
                </c:pt>
              </c:strCache>
            </c:strRef>
          </c:tx>
          <c:spPr>
            <a:ln w="28575" cap="rnd">
              <a:solidFill>
                <a:schemeClr val="tx1"/>
              </a:solidFill>
              <a:round/>
            </a:ln>
            <a:effectLst/>
          </c:spPr>
          <c:marker>
            <c:symbol val="none"/>
          </c:marker>
          <c:cat>
            <c:numRef>
              <c:f>In!$B$4:$B$15</c:f>
              <c:numCache>
                <c:formatCode>mmm\-yy</c:formatCode>
                <c:ptCount val="12"/>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numCache>
            </c:numRef>
          </c:cat>
          <c:val>
            <c:numRef>
              <c:f>In!$I$4:$I$15</c:f>
              <c:numCache>
                <c:formatCode>#,##0</c:formatCode>
                <c:ptCount val="12"/>
                <c:pt idx="0">
                  <c:v>20</c:v>
                </c:pt>
                <c:pt idx="1">
                  <c:v>12</c:v>
                </c:pt>
                <c:pt idx="2">
                  <c:v>51</c:v>
                </c:pt>
              </c:numCache>
            </c:numRef>
          </c:val>
          <c:smooth val="0"/>
          <c:extLst>
            <c:ext xmlns:c16="http://schemas.microsoft.com/office/drawing/2014/chart" uri="{C3380CC4-5D6E-409C-BE32-E72D297353CC}">
              <c16:uniqueId val="{00000000-5012-40E1-9785-544591DBA7AC}"/>
            </c:ext>
          </c:extLst>
        </c:ser>
        <c:dLbls>
          <c:showLegendKey val="0"/>
          <c:showVal val="0"/>
          <c:showCatName val="0"/>
          <c:showSerName val="0"/>
          <c:showPercent val="0"/>
          <c:showBubbleSize val="0"/>
        </c:dLbls>
        <c:smooth val="0"/>
        <c:axId val="605044936"/>
        <c:axId val="605044280"/>
      </c:lineChart>
      <c:dateAx>
        <c:axId val="605044936"/>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5044280"/>
        <c:crosses val="autoZero"/>
        <c:auto val="1"/>
        <c:lblOffset val="100"/>
        <c:baseTimeUnit val="months"/>
      </c:dateAx>
      <c:valAx>
        <c:axId val="60504428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5044936"/>
        <c:crosses val="autoZero"/>
        <c:crossBetween val="between"/>
      </c:valAx>
      <c:spPr>
        <a:noFill/>
        <a:ln>
          <a:noFill/>
        </a:ln>
        <a:effectLst/>
      </c:spPr>
    </c:plotArea>
    <c:plotVisOnly val="1"/>
    <c:dispBlanksAs val="gap"/>
    <c:showDLblsOverMax val="0"/>
  </c:chart>
  <c:spPr>
    <a:solidFill>
      <a:schemeClr val="bg1"/>
    </a:solidFill>
    <a:ln w="9525" cap="flat" cmpd="sng" algn="ctr">
      <a:solidFill>
        <a:srgbClr val="8A3AB9"/>
      </a:solidFill>
      <a:round/>
    </a:ln>
    <a:effectLst/>
  </c:spPr>
  <c:txPr>
    <a:bodyPr/>
    <a:lstStyle/>
    <a:p>
      <a:pPr>
        <a:defRPr/>
      </a:pPr>
      <a:endParaRPr lang="fr-FR"/>
    </a:p>
  </c:txPr>
  <c:printSettings>
    <c:headerFooter/>
    <c:pageMargins b="0.75" l="0.7" r="0.7" t="0.75" header="0.3" footer="0.3"/>
    <c:pageSetup/>
  </c:printSettings>
</c:chartSpace>
</file>

<file path=xl/charts/chart3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In!$C$3</c:f>
              <c:strCache>
                <c:ptCount val="1"/>
                <c:pt idx="0">
                  <c:v>1. Nombre d'abonnés 
(Followers)</c:v>
                </c:pt>
              </c:strCache>
            </c:strRef>
          </c:tx>
          <c:spPr>
            <a:ln w="28575" cap="rnd">
              <a:solidFill>
                <a:schemeClr val="tx1"/>
              </a:solidFill>
              <a:round/>
            </a:ln>
            <a:effectLst/>
          </c:spPr>
          <c:marker>
            <c:symbol val="none"/>
          </c:marker>
          <c:cat>
            <c:numRef>
              <c:f>In!$B$4:$B$15</c:f>
              <c:numCache>
                <c:formatCode>mmm\-yy</c:formatCode>
                <c:ptCount val="12"/>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numCache>
            </c:numRef>
          </c:cat>
          <c:val>
            <c:numRef>
              <c:f>In!$C$4:$C$15</c:f>
              <c:numCache>
                <c:formatCode>#,##0</c:formatCode>
                <c:ptCount val="12"/>
                <c:pt idx="0">
                  <c:v>151</c:v>
                </c:pt>
                <c:pt idx="1">
                  <c:v>180</c:v>
                </c:pt>
                <c:pt idx="2">
                  <c:v>199</c:v>
                </c:pt>
              </c:numCache>
            </c:numRef>
          </c:val>
          <c:smooth val="0"/>
          <c:extLst>
            <c:ext xmlns:c16="http://schemas.microsoft.com/office/drawing/2014/chart" uri="{C3380CC4-5D6E-409C-BE32-E72D297353CC}">
              <c16:uniqueId val="{00000000-A1B1-46C4-97E1-7FB8848B92DD}"/>
            </c:ext>
          </c:extLst>
        </c:ser>
        <c:dLbls>
          <c:showLegendKey val="0"/>
          <c:showVal val="0"/>
          <c:showCatName val="0"/>
          <c:showSerName val="0"/>
          <c:showPercent val="0"/>
          <c:showBubbleSize val="0"/>
        </c:dLbls>
        <c:smooth val="0"/>
        <c:axId val="357339264"/>
        <c:axId val="357339592"/>
      </c:lineChart>
      <c:dateAx>
        <c:axId val="357339264"/>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57339592"/>
        <c:crosses val="autoZero"/>
        <c:auto val="1"/>
        <c:lblOffset val="100"/>
        <c:baseTimeUnit val="months"/>
      </c:dateAx>
      <c:valAx>
        <c:axId val="3573395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57339264"/>
        <c:crosses val="autoZero"/>
        <c:crossBetween val="between"/>
      </c:valAx>
      <c:spPr>
        <a:noFill/>
        <a:ln>
          <a:noFill/>
        </a:ln>
        <a:effectLst/>
      </c:spPr>
    </c:plotArea>
    <c:plotVisOnly val="1"/>
    <c:dispBlanksAs val="gap"/>
    <c:showDLblsOverMax val="0"/>
  </c:chart>
  <c:spPr>
    <a:solidFill>
      <a:schemeClr val="bg1"/>
    </a:solidFill>
    <a:ln w="9525" cap="flat" cmpd="sng" algn="ctr">
      <a:solidFill>
        <a:srgbClr val="8A3AB9"/>
      </a:solidFill>
      <a:round/>
    </a:ln>
    <a:effectLst/>
  </c:spPr>
  <c:txPr>
    <a:bodyPr/>
    <a:lstStyle/>
    <a:p>
      <a:pPr>
        <a:defRPr/>
      </a:pPr>
      <a:endParaRPr lang="fr-FR"/>
    </a:p>
  </c:txPr>
  <c:printSettings>
    <c:headerFooter/>
    <c:pageMargins b="0.75" l="0.7" r="0.7" t="0.75" header="0.3" footer="0.3"/>
    <c:pageSetup/>
  </c:printSettings>
</c:chartSpace>
</file>

<file path=xl/charts/chart3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In!$E$3</c:f>
              <c:strCache>
                <c:ptCount val="1"/>
                <c:pt idx="0">
                  <c:v>2. Nombre de publications</c:v>
                </c:pt>
              </c:strCache>
            </c:strRef>
          </c:tx>
          <c:spPr>
            <a:ln w="28575" cap="rnd">
              <a:solidFill>
                <a:schemeClr val="tx1"/>
              </a:solidFill>
              <a:round/>
            </a:ln>
            <a:effectLst/>
          </c:spPr>
          <c:marker>
            <c:symbol val="none"/>
          </c:marker>
          <c:cat>
            <c:numRef>
              <c:f>In!$B$4:$B$15</c:f>
              <c:numCache>
                <c:formatCode>mmm\-yy</c:formatCode>
                <c:ptCount val="12"/>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numCache>
            </c:numRef>
          </c:cat>
          <c:val>
            <c:numRef>
              <c:f>In!$E$4:$E$15</c:f>
              <c:numCache>
                <c:formatCode>#,##0</c:formatCode>
                <c:ptCount val="12"/>
                <c:pt idx="0">
                  <c:v>8</c:v>
                </c:pt>
                <c:pt idx="1">
                  <c:v>9</c:v>
                </c:pt>
                <c:pt idx="2">
                  <c:v>5</c:v>
                </c:pt>
              </c:numCache>
            </c:numRef>
          </c:val>
          <c:smooth val="0"/>
          <c:extLst>
            <c:ext xmlns:c16="http://schemas.microsoft.com/office/drawing/2014/chart" uri="{C3380CC4-5D6E-409C-BE32-E72D297353CC}">
              <c16:uniqueId val="{00000000-5C78-4E41-8430-FFF5D9717386}"/>
            </c:ext>
          </c:extLst>
        </c:ser>
        <c:dLbls>
          <c:showLegendKey val="0"/>
          <c:showVal val="0"/>
          <c:showCatName val="0"/>
          <c:showSerName val="0"/>
          <c:showPercent val="0"/>
          <c:showBubbleSize val="0"/>
        </c:dLbls>
        <c:smooth val="0"/>
        <c:axId val="357335984"/>
        <c:axId val="357337624"/>
      </c:lineChart>
      <c:dateAx>
        <c:axId val="357335984"/>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57337624"/>
        <c:crosses val="autoZero"/>
        <c:auto val="1"/>
        <c:lblOffset val="100"/>
        <c:baseTimeUnit val="months"/>
      </c:dateAx>
      <c:valAx>
        <c:axId val="35733762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57335984"/>
        <c:crosses val="autoZero"/>
        <c:crossBetween val="between"/>
      </c:valAx>
      <c:spPr>
        <a:noFill/>
        <a:ln>
          <a:noFill/>
        </a:ln>
        <a:effectLst/>
      </c:spPr>
    </c:plotArea>
    <c:plotVisOnly val="1"/>
    <c:dispBlanksAs val="gap"/>
    <c:showDLblsOverMax val="0"/>
  </c:chart>
  <c:spPr>
    <a:solidFill>
      <a:schemeClr val="bg1"/>
    </a:solidFill>
    <a:ln w="9525" cap="flat" cmpd="sng" algn="ctr">
      <a:solidFill>
        <a:srgbClr val="8A3AB9"/>
      </a:solidFill>
      <a:round/>
    </a:ln>
    <a:effectLst/>
  </c:spPr>
  <c:txPr>
    <a:bodyPr/>
    <a:lstStyle/>
    <a:p>
      <a:pPr>
        <a:defRPr/>
      </a:pPr>
      <a:endParaRPr lang="fr-FR"/>
    </a:p>
  </c:txPr>
  <c:printSettings>
    <c:headerFooter/>
    <c:pageMargins b="0.75" l="0.7" r="0.7" t="0.75" header="0.3" footer="0.3"/>
    <c:pageSetup/>
  </c:printSettings>
</c:chartSpace>
</file>

<file path=xl/charts/chart3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In!$G$3</c:f>
              <c:strCache>
                <c:ptCount val="1"/>
                <c:pt idx="0">
                  <c:v>3. Couverture totale</c:v>
                </c:pt>
              </c:strCache>
            </c:strRef>
          </c:tx>
          <c:spPr>
            <a:ln w="28575" cap="rnd">
              <a:solidFill>
                <a:schemeClr val="tx1"/>
              </a:solidFill>
              <a:round/>
            </a:ln>
            <a:effectLst/>
          </c:spPr>
          <c:marker>
            <c:symbol val="none"/>
          </c:marker>
          <c:cat>
            <c:numRef>
              <c:f>In!$B$4:$B$15</c:f>
              <c:numCache>
                <c:formatCode>mmm\-yy</c:formatCode>
                <c:ptCount val="12"/>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numCache>
            </c:numRef>
          </c:cat>
          <c:val>
            <c:numRef>
              <c:f>In!$G$4:$G$15</c:f>
              <c:numCache>
                <c:formatCode>#,##0</c:formatCode>
                <c:ptCount val="12"/>
                <c:pt idx="0">
                  <c:v>654</c:v>
                </c:pt>
                <c:pt idx="1">
                  <c:v>300</c:v>
                </c:pt>
                <c:pt idx="2">
                  <c:v>423</c:v>
                </c:pt>
              </c:numCache>
            </c:numRef>
          </c:val>
          <c:smooth val="0"/>
          <c:extLst>
            <c:ext xmlns:c16="http://schemas.microsoft.com/office/drawing/2014/chart" uri="{C3380CC4-5D6E-409C-BE32-E72D297353CC}">
              <c16:uniqueId val="{00000000-B4B3-441B-B0BB-83630EB6E50F}"/>
            </c:ext>
          </c:extLst>
        </c:ser>
        <c:dLbls>
          <c:showLegendKey val="0"/>
          <c:showVal val="0"/>
          <c:showCatName val="0"/>
          <c:showSerName val="0"/>
          <c:showPercent val="0"/>
          <c:showBubbleSize val="0"/>
        </c:dLbls>
        <c:smooth val="0"/>
        <c:axId val="605044936"/>
        <c:axId val="605044280"/>
      </c:lineChart>
      <c:dateAx>
        <c:axId val="605044936"/>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5044280"/>
        <c:crosses val="autoZero"/>
        <c:auto val="1"/>
        <c:lblOffset val="100"/>
        <c:baseTimeUnit val="months"/>
      </c:dateAx>
      <c:valAx>
        <c:axId val="60504428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5044936"/>
        <c:crosses val="autoZero"/>
        <c:crossBetween val="between"/>
      </c:valAx>
      <c:spPr>
        <a:noFill/>
        <a:ln>
          <a:noFill/>
        </a:ln>
        <a:effectLst/>
      </c:spPr>
    </c:plotArea>
    <c:plotVisOnly val="1"/>
    <c:dispBlanksAs val="gap"/>
    <c:showDLblsOverMax val="0"/>
  </c:chart>
  <c:spPr>
    <a:solidFill>
      <a:schemeClr val="bg1"/>
    </a:solidFill>
    <a:ln w="9525" cap="flat" cmpd="sng" algn="ctr">
      <a:solidFill>
        <a:srgbClr val="8A3AB9"/>
      </a:solidFill>
      <a:round/>
    </a:ln>
    <a:effectLst/>
  </c:spPr>
  <c:txPr>
    <a:bodyPr/>
    <a:lstStyle/>
    <a:p>
      <a:pPr>
        <a:defRPr/>
      </a:pPr>
      <a:endParaRPr lang="fr-FR"/>
    </a:p>
  </c:txPr>
  <c:printSettings>
    <c:headerFooter/>
    <c:pageMargins b="0.75" l="0.7" r="0.7" t="0.75" header="0.3" footer="0.3"/>
    <c:pageSetup/>
  </c:printSettings>
</c:chartSpace>
</file>

<file path=xl/charts/chart3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1"/>
          <c:order val="0"/>
          <c:spPr>
            <a:ln w="28575">
              <a:solidFill>
                <a:schemeClr val="tx1"/>
              </a:solidFill>
            </a:ln>
          </c:spPr>
          <c:marker>
            <c:symbol val="none"/>
          </c:marker>
          <c:cat>
            <c:numRef>
              <c:f>In!$B$4:$B$15</c:f>
              <c:numCache>
                <c:formatCode>mmm\-yy</c:formatCode>
                <c:ptCount val="12"/>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numCache>
            </c:numRef>
          </c:cat>
          <c:val>
            <c:numRef>
              <c:f>In!$K$4:$K$15</c:f>
              <c:numCache>
                <c:formatCode>#,##0</c:formatCode>
                <c:ptCount val="12"/>
                <c:pt idx="0">
                  <c:v>3</c:v>
                </c:pt>
                <c:pt idx="1">
                  <c:v>6</c:v>
                </c:pt>
                <c:pt idx="2">
                  <c:v>2</c:v>
                </c:pt>
              </c:numCache>
            </c:numRef>
          </c:val>
          <c:smooth val="0"/>
          <c:extLst>
            <c:ext xmlns:c16="http://schemas.microsoft.com/office/drawing/2014/chart" uri="{C3380CC4-5D6E-409C-BE32-E72D297353CC}">
              <c16:uniqueId val="{00000000-99A5-4EED-99C1-64C8311CE26F}"/>
            </c:ext>
          </c:extLst>
        </c:ser>
        <c:dLbls>
          <c:showLegendKey val="0"/>
          <c:showVal val="0"/>
          <c:showCatName val="0"/>
          <c:showSerName val="0"/>
          <c:showPercent val="0"/>
          <c:showBubbleSize val="0"/>
        </c:dLbls>
        <c:smooth val="0"/>
        <c:axId val="601318432"/>
        <c:axId val="601315480"/>
      </c:lineChart>
      <c:dateAx>
        <c:axId val="601318432"/>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1315480"/>
        <c:crosses val="autoZero"/>
        <c:auto val="1"/>
        <c:lblOffset val="100"/>
        <c:baseTimeUnit val="months"/>
      </c:dateAx>
      <c:valAx>
        <c:axId val="60131548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1318432"/>
        <c:crosses val="autoZero"/>
        <c:crossBetween val="between"/>
      </c:valAx>
    </c:plotArea>
    <c:plotVisOnly val="1"/>
    <c:dispBlanksAs val="gap"/>
    <c:showDLblsOverMax val="0"/>
  </c:chart>
  <c:spPr>
    <a:solidFill>
      <a:schemeClr val="bg1"/>
    </a:solidFill>
    <a:ln w="9525" cap="flat" cmpd="sng" algn="ctr">
      <a:solidFill>
        <a:srgbClr val="8A3AB9"/>
      </a:solidFill>
      <a:round/>
    </a:ln>
    <a:effectLst/>
  </c:spPr>
  <c:txPr>
    <a:bodyPr/>
    <a:lstStyle/>
    <a:p>
      <a:pPr>
        <a:defRPr/>
      </a:pPr>
      <a:endParaRPr lang="fr-FR"/>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spPr>
            <a:ln w="28575" cap="rnd">
              <a:solidFill>
                <a:schemeClr val="tx1"/>
              </a:solidFill>
              <a:round/>
            </a:ln>
            <a:effectLst/>
          </c:spPr>
          <c:marker>
            <c:symbol val="none"/>
          </c:marker>
          <c:cat>
            <c:numRef>
              <c:f>Ga!$B$4:$B$15</c:f>
              <c:numCache>
                <c:formatCode>mmm\-yy</c:formatCode>
                <c:ptCount val="12"/>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numCache>
            </c:numRef>
          </c:cat>
          <c:val>
            <c:numRef>
              <c:f>Ga!$I$4:$I$15</c:f>
              <c:numCache>
                <c:formatCode>0.00%</c:formatCode>
                <c:ptCount val="12"/>
                <c:pt idx="0">
                  <c:v>0.78600000000000003</c:v>
                </c:pt>
                <c:pt idx="1">
                  <c:v>0.86250000000000004</c:v>
                </c:pt>
                <c:pt idx="2">
                  <c:v>0.76</c:v>
                </c:pt>
              </c:numCache>
            </c:numRef>
          </c:val>
          <c:smooth val="0"/>
          <c:extLst>
            <c:ext xmlns:c16="http://schemas.microsoft.com/office/drawing/2014/chart" uri="{C3380CC4-5D6E-409C-BE32-E72D297353CC}">
              <c16:uniqueId val="{00000000-7818-444E-9697-AB308A58C8CB}"/>
            </c:ext>
          </c:extLst>
        </c:ser>
        <c:dLbls>
          <c:showLegendKey val="0"/>
          <c:showVal val="0"/>
          <c:showCatName val="0"/>
          <c:showSerName val="0"/>
          <c:showPercent val="0"/>
          <c:showBubbleSize val="0"/>
        </c:dLbls>
        <c:smooth val="0"/>
        <c:axId val="534540576"/>
        <c:axId val="379061008"/>
      </c:lineChart>
      <c:dateAx>
        <c:axId val="534540576"/>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79061008"/>
        <c:crosses val="autoZero"/>
        <c:auto val="1"/>
        <c:lblOffset val="100"/>
        <c:baseTimeUnit val="months"/>
      </c:dateAx>
      <c:valAx>
        <c:axId val="3790610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34540576"/>
        <c:crosses val="autoZero"/>
        <c:crossBetween val="between"/>
      </c:valAx>
      <c:spPr>
        <a:noFill/>
        <a:ln>
          <a:noFill/>
        </a:ln>
        <a:effectLst/>
      </c:spPr>
    </c:plotArea>
    <c:plotVisOnly val="1"/>
    <c:dispBlanksAs val="gap"/>
    <c:showDLblsOverMax val="0"/>
  </c:chart>
  <c:spPr>
    <a:solidFill>
      <a:schemeClr val="bg1"/>
    </a:solidFill>
    <a:ln w="9525" cap="flat" cmpd="sng" algn="ctr">
      <a:solidFill>
        <a:srgbClr val="F47704"/>
      </a:solidFill>
      <a:round/>
    </a:ln>
    <a:effectLst/>
  </c:spPr>
  <c:txPr>
    <a:bodyPr/>
    <a:lstStyle/>
    <a:p>
      <a:pPr>
        <a:defRPr/>
      </a:pPr>
      <a:endParaRPr lang="fr-FR"/>
    </a:p>
  </c:txPr>
  <c:printSettings>
    <c:headerFooter/>
    <c:pageMargins b="0.75" l="0.7" r="0.7" t="0.75" header="0.3" footer="0.3"/>
    <c:pageSetup/>
  </c:printSettings>
</c:chartSpace>
</file>

<file path=xl/charts/chart3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1"/>
          <c:order val="0"/>
          <c:tx>
            <c:strRef>
              <c:f>In!$M$3</c:f>
              <c:strCache>
                <c:ptCount val="1"/>
                <c:pt idx="0">
                  <c:v>6. Taux d'engagement</c:v>
                </c:pt>
              </c:strCache>
            </c:strRef>
          </c:tx>
          <c:spPr>
            <a:ln w="28575" cap="rnd" cmpd="sng" algn="ctr">
              <a:solidFill>
                <a:schemeClr val="tx1"/>
              </a:solidFill>
              <a:prstDash val="solid"/>
              <a:round/>
            </a:ln>
            <a:effectLst/>
          </c:spPr>
          <c:marker>
            <c:symbol val="none"/>
          </c:marker>
          <c:cat>
            <c:numRef>
              <c:f>In!$B$4:$B$15</c:f>
              <c:numCache>
                <c:formatCode>mmm\-yy</c:formatCode>
                <c:ptCount val="12"/>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numCache>
            </c:numRef>
          </c:cat>
          <c:val>
            <c:numRef>
              <c:f>In!$M$4:$M$15</c:f>
              <c:numCache>
                <c:formatCode>0.00%</c:formatCode>
                <c:ptCount val="12"/>
                <c:pt idx="0">
                  <c:v>3.5168195718654434E-2</c:v>
                </c:pt>
                <c:pt idx="1">
                  <c:v>0.06</c:v>
                </c:pt>
                <c:pt idx="2">
                  <c:v>4.4999999999999998E-2</c:v>
                </c:pt>
                <c:pt idx="3">
                  <c:v>#N/A</c:v>
                </c:pt>
                <c:pt idx="4">
                  <c:v>#N/A</c:v>
                </c:pt>
                <c:pt idx="5">
                  <c:v>#N/A</c:v>
                </c:pt>
                <c:pt idx="6">
                  <c:v>#N/A</c:v>
                </c:pt>
                <c:pt idx="7">
                  <c:v>#N/A</c:v>
                </c:pt>
                <c:pt idx="8">
                  <c:v>#N/A</c:v>
                </c:pt>
                <c:pt idx="9">
                  <c:v>#N/A</c:v>
                </c:pt>
                <c:pt idx="10">
                  <c:v>#N/A</c:v>
                </c:pt>
                <c:pt idx="11">
                  <c:v>#N/A</c:v>
                </c:pt>
              </c:numCache>
            </c:numRef>
          </c:val>
          <c:smooth val="0"/>
          <c:extLst>
            <c:ext xmlns:c16="http://schemas.microsoft.com/office/drawing/2014/chart" uri="{C3380CC4-5D6E-409C-BE32-E72D297353CC}">
              <c16:uniqueId val="{00000000-6D40-4DC1-AE88-0C2956AAE7C5}"/>
            </c:ext>
          </c:extLst>
        </c:ser>
        <c:dLbls>
          <c:showLegendKey val="0"/>
          <c:showVal val="0"/>
          <c:showCatName val="0"/>
          <c:showSerName val="0"/>
          <c:showPercent val="0"/>
          <c:showBubbleSize val="0"/>
        </c:dLbls>
        <c:smooth val="0"/>
        <c:axId val="601318432"/>
        <c:axId val="601315480"/>
      </c:lineChart>
      <c:dateAx>
        <c:axId val="601318432"/>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prstDash val="solid"/>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1315480"/>
        <c:crosses val="autoZero"/>
        <c:auto val="1"/>
        <c:lblOffset val="100"/>
        <c:baseTimeUnit val="months"/>
      </c:dateAx>
      <c:valAx>
        <c:axId val="601315480"/>
        <c:scaling>
          <c:orientation val="minMax"/>
        </c:scaling>
        <c:delete val="0"/>
        <c:axPos val="l"/>
        <c:majorGridlines>
          <c:spPr>
            <a:ln w="9525" cap="flat" cmpd="sng" algn="ctr">
              <a:solidFill>
                <a:schemeClr val="tx1">
                  <a:lumMod val="15000"/>
                  <a:lumOff val="85000"/>
                </a:schemeClr>
              </a:solidFill>
              <a:prstDash val="solid"/>
              <a:round/>
            </a:ln>
            <a:effectLst/>
          </c:spPr>
        </c:majorGridlines>
        <c:numFmt formatCode="0%" sourceLinked="0"/>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1318432"/>
        <c:crosses val="autoZero"/>
        <c:crossBetween val="between"/>
      </c:valAx>
      <c:spPr>
        <a:solidFill>
          <a:schemeClr val="bg1"/>
        </a:solidFill>
        <a:ln>
          <a:noFill/>
        </a:ln>
        <a:effectLst/>
      </c:spPr>
    </c:plotArea>
    <c:plotVisOnly val="1"/>
    <c:dispBlanksAs val="gap"/>
    <c:showDLblsOverMax val="0"/>
  </c:chart>
  <c:spPr>
    <a:solidFill>
      <a:schemeClr val="bg1"/>
    </a:solidFill>
    <a:ln w="9525" cap="flat" cmpd="sng" algn="ctr">
      <a:solidFill>
        <a:srgbClr val="8A3AB9"/>
      </a:solidFill>
      <a:prstDash val="solid"/>
      <a:round/>
    </a:ln>
    <a:effectLst/>
  </c:spPr>
  <c:txPr>
    <a:bodyPr/>
    <a:lstStyle/>
    <a:p>
      <a:pPr>
        <a:defRPr/>
      </a:pPr>
      <a:endParaRPr lang="fr-FR"/>
    </a:p>
  </c:txPr>
  <c:printSettings>
    <c:headerFooter/>
    <c:pageMargins b="0.75" l="0.7" r="0.7" t="0.75" header="0.3" footer="0.3"/>
    <c:pageSetup/>
  </c:printSettings>
</c:chartSpace>
</file>

<file path=xl/charts/chart3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lineChart>
        <c:grouping val="standard"/>
        <c:varyColors val="0"/>
        <c:ser>
          <c:idx val="1"/>
          <c:order val="0"/>
          <c:spPr>
            <a:ln w="28575" cap="rnd" cmpd="sng" algn="ctr">
              <a:solidFill>
                <a:schemeClr val="tx1"/>
              </a:solidFill>
              <a:prstDash val="solid"/>
              <a:round/>
            </a:ln>
            <a:effectLst/>
          </c:spPr>
          <c:marker>
            <c:symbol val="none"/>
          </c:marker>
          <c:cat>
            <c:numRef>
              <c:f>In!$B$4:$B$15</c:f>
              <c:numCache>
                <c:formatCode>mmm\-yy</c:formatCode>
                <c:ptCount val="12"/>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numCache>
            </c:numRef>
          </c:cat>
          <c:val>
            <c:numRef>
              <c:f>In!$O$4:$O$15</c:f>
              <c:numCache>
                <c:formatCode>0</c:formatCode>
                <c:ptCount val="12"/>
                <c:pt idx="0">
                  <c:v>3</c:v>
                </c:pt>
                <c:pt idx="1">
                  <c:v>4</c:v>
                </c:pt>
                <c:pt idx="2">
                  <c:v>2</c:v>
                </c:pt>
              </c:numCache>
            </c:numRef>
          </c:val>
          <c:smooth val="0"/>
          <c:extLst>
            <c:ext xmlns:c16="http://schemas.microsoft.com/office/drawing/2014/chart" uri="{C3380CC4-5D6E-409C-BE32-E72D297353CC}">
              <c16:uniqueId val="{00000000-E0B1-4456-919F-E5B3DD43751A}"/>
            </c:ext>
          </c:extLst>
        </c:ser>
        <c:dLbls>
          <c:showLegendKey val="0"/>
          <c:showVal val="0"/>
          <c:showCatName val="0"/>
          <c:showSerName val="0"/>
          <c:showPercent val="0"/>
          <c:showBubbleSize val="0"/>
        </c:dLbls>
        <c:smooth val="0"/>
        <c:axId val="601318432"/>
        <c:axId val="601315480"/>
      </c:lineChart>
      <c:dateAx>
        <c:axId val="601318432"/>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prstDash val="solid"/>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1315480"/>
        <c:crosses val="autoZero"/>
        <c:auto val="1"/>
        <c:lblOffset val="100"/>
        <c:baseTimeUnit val="months"/>
      </c:dateAx>
      <c:valAx>
        <c:axId val="601315480"/>
        <c:scaling>
          <c:orientation val="minMax"/>
        </c:scaling>
        <c:delete val="0"/>
        <c:axPos val="l"/>
        <c:majorGridlines>
          <c:spPr>
            <a:ln w="9525" cap="flat" cmpd="sng" algn="ctr">
              <a:solidFill>
                <a:schemeClr val="tx1">
                  <a:lumMod val="15000"/>
                  <a:lumOff val="85000"/>
                </a:schemeClr>
              </a:solidFill>
              <a:prstDash val="solid"/>
              <a:round/>
            </a:ln>
            <a:effectLst/>
          </c:spPr>
        </c:majorGridlines>
        <c:numFmt formatCode="0"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1318432"/>
        <c:crosses val="autoZero"/>
        <c:crossBetween val="between"/>
      </c:valAx>
      <c:spPr>
        <a:solidFill>
          <a:schemeClr val="bg1"/>
        </a:solidFill>
        <a:ln>
          <a:noFill/>
        </a:ln>
        <a:effectLst/>
      </c:spPr>
    </c:plotArea>
    <c:plotVisOnly val="1"/>
    <c:dispBlanksAs val="gap"/>
    <c:showDLblsOverMax val="0"/>
  </c:chart>
  <c:spPr>
    <a:solidFill>
      <a:schemeClr val="bg1"/>
    </a:solidFill>
    <a:ln w="9525" cap="flat" cmpd="sng" algn="ctr">
      <a:solidFill>
        <a:srgbClr val="8A3AB9"/>
      </a:solidFill>
      <a:prstDash val="solid"/>
      <a:round/>
    </a:ln>
    <a:effectLst/>
  </c:spPr>
  <c:txPr>
    <a:bodyPr/>
    <a:lstStyle/>
    <a:p>
      <a:pPr>
        <a:defRPr/>
      </a:pPr>
      <a:endParaRPr lang="fr-FR"/>
    </a:p>
  </c:txPr>
  <c:printSettings>
    <c:headerFooter/>
    <c:pageMargins b="0.75" l="0.7" r="0.7" t="0.75" header="0.3" footer="0.3"/>
    <c:pageSetup/>
  </c:printSettings>
</c:chartSpace>
</file>

<file path=xl/charts/chart3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lineChart>
        <c:grouping val="standard"/>
        <c:varyColors val="0"/>
        <c:ser>
          <c:idx val="1"/>
          <c:order val="0"/>
          <c:spPr>
            <a:ln w="28575" cap="rnd" cmpd="sng" algn="ctr">
              <a:solidFill>
                <a:schemeClr val="tx1"/>
              </a:solidFill>
              <a:prstDash val="solid"/>
              <a:round/>
            </a:ln>
            <a:effectLst/>
          </c:spPr>
          <c:marker>
            <c:symbol val="none"/>
          </c:marker>
          <c:cat>
            <c:numRef>
              <c:f>In!$B$4:$B$15</c:f>
              <c:numCache>
                <c:formatCode>mmm\-yy</c:formatCode>
                <c:ptCount val="12"/>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numCache>
            </c:numRef>
          </c:cat>
          <c:val>
            <c:numRef>
              <c:f>In!$Q$4:$Q$15</c:f>
              <c:numCache>
                <c:formatCode>0</c:formatCode>
                <c:ptCount val="12"/>
                <c:pt idx="0">
                  <c:v>34</c:v>
                </c:pt>
                <c:pt idx="1">
                  <c:v>56</c:v>
                </c:pt>
                <c:pt idx="2">
                  <c:v>21</c:v>
                </c:pt>
              </c:numCache>
            </c:numRef>
          </c:val>
          <c:smooth val="0"/>
          <c:extLst>
            <c:ext xmlns:c16="http://schemas.microsoft.com/office/drawing/2014/chart" uri="{C3380CC4-5D6E-409C-BE32-E72D297353CC}">
              <c16:uniqueId val="{00000000-8F44-4B3F-A7E7-FEEF19882EF0}"/>
            </c:ext>
          </c:extLst>
        </c:ser>
        <c:dLbls>
          <c:showLegendKey val="0"/>
          <c:showVal val="0"/>
          <c:showCatName val="0"/>
          <c:showSerName val="0"/>
          <c:showPercent val="0"/>
          <c:showBubbleSize val="0"/>
        </c:dLbls>
        <c:smooth val="0"/>
        <c:axId val="601318432"/>
        <c:axId val="601315480"/>
      </c:lineChart>
      <c:dateAx>
        <c:axId val="601318432"/>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prstDash val="solid"/>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1315480"/>
        <c:crosses val="autoZero"/>
        <c:auto val="1"/>
        <c:lblOffset val="100"/>
        <c:baseTimeUnit val="months"/>
      </c:dateAx>
      <c:valAx>
        <c:axId val="601315480"/>
        <c:scaling>
          <c:orientation val="minMax"/>
        </c:scaling>
        <c:delete val="0"/>
        <c:axPos val="l"/>
        <c:majorGridlines>
          <c:spPr>
            <a:ln w="9525" cap="flat" cmpd="sng" algn="ctr">
              <a:solidFill>
                <a:schemeClr val="tx1">
                  <a:lumMod val="15000"/>
                  <a:lumOff val="85000"/>
                </a:schemeClr>
              </a:solidFill>
              <a:prstDash val="solid"/>
              <a:round/>
            </a:ln>
            <a:effectLst/>
          </c:spPr>
        </c:majorGridlines>
        <c:numFmt formatCode="0"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1318432"/>
        <c:crosses val="autoZero"/>
        <c:crossBetween val="between"/>
      </c:valAx>
      <c:spPr>
        <a:solidFill>
          <a:schemeClr val="bg1"/>
        </a:solidFill>
        <a:ln>
          <a:noFill/>
        </a:ln>
        <a:effectLst/>
      </c:spPr>
    </c:plotArea>
    <c:plotVisOnly val="1"/>
    <c:dispBlanksAs val="gap"/>
    <c:showDLblsOverMax val="0"/>
  </c:chart>
  <c:spPr>
    <a:solidFill>
      <a:schemeClr val="bg1"/>
    </a:solidFill>
    <a:ln w="9525" cap="flat" cmpd="sng" algn="ctr">
      <a:solidFill>
        <a:srgbClr val="8A3AB9"/>
      </a:solidFill>
      <a:prstDash val="solid"/>
      <a:round/>
    </a:ln>
    <a:effectLst/>
  </c:spPr>
  <c:txPr>
    <a:bodyPr/>
    <a:lstStyle/>
    <a:p>
      <a:pPr>
        <a:defRPr/>
      </a:pPr>
      <a:endParaRPr lang="fr-FR"/>
    </a:p>
  </c:txPr>
  <c:printSettings>
    <c:headerFooter/>
    <c:pageMargins b="0.75" l="0.7" r="0.7" t="0.75" header="0.3" footer="0.3"/>
    <c:pageSetup/>
  </c:printSettings>
</c:chartSpace>
</file>

<file path=xl/charts/chart3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lineChart>
        <c:grouping val="standard"/>
        <c:varyColors val="0"/>
        <c:ser>
          <c:idx val="1"/>
          <c:order val="0"/>
          <c:spPr>
            <a:ln w="28575" cap="rnd" cmpd="sng" algn="ctr">
              <a:solidFill>
                <a:schemeClr val="tx1"/>
              </a:solidFill>
              <a:prstDash val="solid"/>
              <a:round/>
            </a:ln>
            <a:effectLst/>
          </c:spPr>
          <c:marker>
            <c:symbol val="none"/>
          </c:marker>
          <c:cat>
            <c:numRef>
              <c:f>In!$B$4:$B$15</c:f>
              <c:numCache>
                <c:formatCode>mmm\-yy</c:formatCode>
                <c:ptCount val="12"/>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numCache>
            </c:numRef>
          </c:cat>
          <c:val>
            <c:numRef>
              <c:f>In!$S$4:$S$15</c:f>
              <c:numCache>
                <c:formatCode>0</c:formatCode>
                <c:ptCount val="12"/>
                <c:pt idx="0">
                  <c:v>4</c:v>
                </c:pt>
                <c:pt idx="1">
                  <c:v>3</c:v>
                </c:pt>
                <c:pt idx="2">
                  <c:v>6</c:v>
                </c:pt>
              </c:numCache>
            </c:numRef>
          </c:val>
          <c:smooth val="0"/>
          <c:extLst>
            <c:ext xmlns:c16="http://schemas.microsoft.com/office/drawing/2014/chart" uri="{C3380CC4-5D6E-409C-BE32-E72D297353CC}">
              <c16:uniqueId val="{00000000-EFB6-4D43-859C-3EB1C646CA35}"/>
            </c:ext>
          </c:extLst>
        </c:ser>
        <c:dLbls>
          <c:showLegendKey val="0"/>
          <c:showVal val="0"/>
          <c:showCatName val="0"/>
          <c:showSerName val="0"/>
          <c:showPercent val="0"/>
          <c:showBubbleSize val="0"/>
        </c:dLbls>
        <c:smooth val="0"/>
        <c:axId val="601318432"/>
        <c:axId val="601315480"/>
      </c:lineChart>
      <c:dateAx>
        <c:axId val="601318432"/>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prstDash val="solid"/>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1315480"/>
        <c:crosses val="autoZero"/>
        <c:auto val="1"/>
        <c:lblOffset val="100"/>
        <c:baseTimeUnit val="months"/>
      </c:dateAx>
      <c:valAx>
        <c:axId val="601315480"/>
        <c:scaling>
          <c:orientation val="minMax"/>
        </c:scaling>
        <c:delete val="0"/>
        <c:axPos val="l"/>
        <c:majorGridlines>
          <c:spPr>
            <a:ln w="9525" cap="flat" cmpd="sng" algn="ctr">
              <a:solidFill>
                <a:schemeClr val="tx1">
                  <a:lumMod val="15000"/>
                  <a:lumOff val="85000"/>
                </a:schemeClr>
              </a:solidFill>
              <a:prstDash val="solid"/>
              <a:round/>
            </a:ln>
            <a:effectLst/>
          </c:spPr>
        </c:majorGridlines>
        <c:numFmt formatCode="0"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1318432"/>
        <c:crosses val="autoZero"/>
        <c:crossBetween val="between"/>
      </c:valAx>
      <c:spPr>
        <a:solidFill>
          <a:schemeClr val="bg1"/>
        </a:solidFill>
        <a:ln>
          <a:noFill/>
        </a:ln>
        <a:effectLst/>
      </c:spPr>
    </c:plotArea>
    <c:plotVisOnly val="1"/>
    <c:dispBlanksAs val="gap"/>
    <c:showDLblsOverMax val="0"/>
  </c:chart>
  <c:spPr>
    <a:solidFill>
      <a:schemeClr val="bg1"/>
    </a:solidFill>
    <a:ln w="9525" cap="flat" cmpd="sng" algn="ctr">
      <a:solidFill>
        <a:srgbClr val="8A3AB9"/>
      </a:solidFill>
      <a:prstDash val="solid"/>
      <a:round/>
    </a:ln>
    <a:effectLst/>
  </c:spPr>
  <c:txPr>
    <a:bodyPr/>
    <a:lstStyle/>
    <a:p>
      <a:pPr>
        <a:defRPr/>
      </a:pPr>
      <a:endParaRPr lang="fr-FR"/>
    </a:p>
  </c:txPr>
  <c:printSettings>
    <c:headerFooter/>
    <c:pageMargins b="0.75" l="0.7" r="0.7" t="0.75" header="0.3" footer="0.3"/>
    <c:pageSetup/>
  </c:printSettings>
</c:chartSpace>
</file>

<file path=xl/charts/chart3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lineChart>
        <c:grouping val="standard"/>
        <c:varyColors val="0"/>
        <c:ser>
          <c:idx val="1"/>
          <c:order val="0"/>
          <c:spPr>
            <a:ln w="28575" cap="rnd" cmpd="sng" algn="ctr">
              <a:solidFill>
                <a:schemeClr val="tx1"/>
              </a:solidFill>
              <a:prstDash val="solid"/>
              <a:round/>
            </a:ln>
            <a:effectLst/>
          </c:spPr>
          <c:marker>
            <c:symbol val="none"/>
          </c:marker>
          <c:cat>
            <c:numRef>
              <c:f>In!$B$4:$B$15</c:f>
              <c:numCache>
                <c:formatCode>mmm\-yy</c:formatCode>
                <c:ptCount val="12"/>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numCache>
            </c:numRef>
          </c:cat>
          <c:val>
            <c:numRef>
              <c:f>In!$U$4:$U$15</c:f>
              <c:numCache>
                <c:formatCode>0</c:formatCode>
                <c:ptCount val="12"/>
                <c:pt idx="0">
                  <c:v>0</c:v>
                </c:pt>
                <c:pt idx="1">
                  <c:v>1</c:v>
                </c:pt>
                <c:pt idx="2">
                  <c:v>1</c:v>
                </c:pt>
              </c:numCache>
            </c:numRef>
          </c:val>
          <c:smooth val="0"/>
          <c:extLst>
            <c:ext xmlns:c16="http://schemas.microsoft.com/office/drawing/2014/chart" uri="{C3380CC4-5D6E-409C-BE32-E72D297353CC}">
              <c16:uniqueId val="{00000000-8210-4C34-A124-970CEA05274E}"/>
            </c:ext>
          </c:extLst>
        </c:ser>
        <c:dLbls>
          <c:showLegendKey val="0"/>
          <c:showVal val="0"/>
          <c:showCatName val="0"/>
          <c:showSerName val="0"/>
          <c:showPercent val="0"/>
          <c:showBubbleSize val="0"/>
        </c:dLbls>
        <c:smooth val="0"/>
        <c:axId val="601318432"/>
        <c:axId val="601315480"/>
      </c:lineChart>
      <c:dateAx>
        <c:axId val="601318432"/>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prstDash val="solid"/>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1315480"/>
        <c:crosses val="autoZero"/>
        <c:auto val="1"/>
        <c:lblOffset val="100"/>
        <c:baseTimeUnit val="months"/>
      </c:dateAx>
      <c:valAx>
        <c:axId val="601315480"/>
        <c:scaling>
          <c:orientation val="minMax"/>
        </c:scaling>
        <c:delete val="0"/>
        <c:axPos val="l"/>
        <c:majorGridlines>
          <c:spPr>
            <a:ln w="9525" cap="flat" cmpd="sng" algn="ctr">
              <a:solidFill>
                <a:schemeClr val="tx1">
                  <a:lumMod val="15000"/>
                  <a:lumOff val="85000"/>
                </a:schemeClr>
              </a:solidFill>
              <a:prstDash val="solid"/>
              <a:round/>
            </a:ln>
            <a:effectLst/>
          </c:spPr>
        </c:majorGridlines>
        <c:numFmt formatCode="0"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1318432"/>
        <c:crosses val="autoZero"/>
        <c:crossBetween val="between"/>
      </c:valAx>
      <c:spPr>
        <a:solidFill>
          <a:schemeClr val="bg1"/>
        </a:solidFill>
        <a:ln>
          <a:noFill/>
        </a:ln>
        <a:effectLst/>
      </c:spPr>
    </c:plotArea>
    <c:plotVisOnly val="1"/>
    <c:dispBlanksAs val="gap"/>
    <c:showDLblsOverMax val="0"/>
  </c:chart>
  <c:spPr>
    <a:solidFill>
      <a:schemeClr val="bg1"/>
    </a:solidFill>
    <a:ln w="9525" cap="flat" cmpd="sng" algn="ctr">
      <a:solidFill>
        <a:srgbClr val="8A3AB9"/>
      </a:solidFill>
      <a:prstDash val="solid"/>
      <a:round/>
    </a:ln>
    <a:effectLst/>
  </c:spPr>
  <c:txPr>
    <a:bodyPr/>
    <a:lstStyle/>
    <a:p>
      <a:pPr>
        <a:defRPr/>
      </a:pPr>
      <a:endParaRPr lang="fr-FR"/>
    </a:p>
  </c:txPr>
  <c:printSettings>
    <c:headerFooter/>
    <c:pageMargins b="0.75" l="0.7" r="0.7" t="0.75" header="0.3" footer="0.3"/>
    <c:pageSetup/>
  </c:printSettings>
</c:chartSpace>
</file>

<file path=xl/charts/chart3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spPr>
            <a:ln w="28575" cap="rnd">
              <a:solidFill>
                <a:schemeClr val="tx1"/>
              </a:solidFill>
              <a:round/>
            </a:ln>
            <a:effectLst/>
          </c:spPr>
          <c:marker>
            <c:symbol val="none"/>
          </c:marker>
          <c:cat>
            <c:numRef>
              <c:f>Ga!$B$4:$B$15</c:f>
              <c:numCache>
                <c:formatCode>mmm\-yy</c:formatCode>
                <c:ptCount val="12"/>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numCache>
            </c:numRef>
          </c:cat>
          <c:val>
            <c:numRef>
              <c:f>Ga!$C$4:$C$15</c:f>
              <c:numCache>
                <c:formatCode>#,##0</c:formatCode>
                <c:ptCount val="12"/>
                <c:pt idx="0">
                  <c:v>300</c:v>
                </c:pt>
                <c:pt idx="1">
                  <c:v>429</c:v>
                </c:pt>
                <c:pt idx="2">
                  <c:v>456</c:v>
                </c:pt>
              </c:numCache>
            </c:numRef>
          </c:val>
          <c:smooth val="0"/>
          <c:extLst>
            <c:ext xmlns:c16="http://schemas.microsoft.com/office/drawing/2014/chart" uri="{C3380CC4-5D6E-409C-BE32-E72D297353CC}">
              <c16:uniqueId val="{00000000-F187-4954-BC96-4F36D26193B8}"/>
            </c:ext>
          </c:extLst>
        </c:ser>
        <c:dLbls>
          <c:showLegendKey val="0"/>
          <c:showVal val="0"/>
          <c:showCatName val="0"/>
          <c:showSerName val="0"/>
          <c:showPercent val="0"/>
          <c:showBubbleSize val="0"/>
        </c:dLbls>
        <c:smooth val="0"/>
        <c:axId val="357339264"/>
        <c:axId val="357339592"/>
      </c:lineChart>
      <c:dateAx>
        <c:axId val="357339264"/>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57339592"/>
        <c:crosses val="autoZero"/>
        <c:auto val="1"/>
        <c:lblOffset val="100"/>
        <c:baseTimeUnit val="months"/>
      </c:dateAx>
      <c:valAx>
        <c:axId val="3573395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57339264"/>
        <c:crosses val="autoZero"/>
        <c:crossBetween val="between"/>
      </c:valAx>
      <c:spPr>
        <a:noFill/>
        <a:ln>
          <a:noFill/>
        </a:ln>
        <a:effectLst/>
      </c:spPr>
    </c:plotArea>
    <c:plotVisOnly val="1"/>
    <c:dispBlanksAs val="gap"/>
    <c:showDLblsOverMax val="0"/>
  </c:chart>
  <c:spPr>
    <a:solidFill>
      <a:schemeClr val="bg1"/>
    </a:solidFill>
    <a:ln w="9525" cap="flat" cmpd="sng" algn="ctr">
      <a:solidFill>
        <a:srgbClr val="F47704"/>
      </a:solidFill>
      <a:round/>
    </a:ln>
    <a:effectLst/>
  </c:spPr>
  <c:txPr>
    <a:bodyPr/>
    <a:lstStyle/>
    <a:p>
      <a:pPr>
        <a:defRPr/>
      </a:pPr>
      <a:endParaRPr lang="fr-FR"/>
    </a:p>
  </c:txPr>
  <c:printSettings>
    <c:headerFooter/>
    <c:pageMargins b="0.75" l="0.7" r="0.7" t="0.75" header="0.3" footer="0.3"/>
    <c:pageSetup/>
  </c:printSettings>
</c:chartSpace>
</file>

<file path=xl/charts/chart3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Ga!$G$3</c:f>
              <c:strCache>
                <c:ptCount val="1"/>
                <c:pt idx="0">
                  <c:v>3. Taux de sesssions 
via les réseaux sociaux</c:v>
                </c:pt>
              </c:strCache>
            </c:strRef>
          </c:tx>
          <c:spPr>
            <a:ln w="28575" cap="rnd">
              <a:solidFill>
                <a:schemeClr val="tx1"/>
              </a:solidFill>
              <a:round/>
            </a:ln>
            <a:effectLst/>
          </c:spPr>
          <c:marker>
            <c:symbol val="none"/>
          </c:marker>
          <c:cat>
            <c:numRef>
              <c:f>Ga!$B$4:$B$15</c:f>
              <c:numCache>
                <c:formatCode>mmm\-yy</c:formatCode>
                <c:ptCount val="12"/>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numCache>
            </c:numRef>
          </c:cat>
          <c:val>
            <c:numRef>
              <c:f>Ga!$G$4:$G$15</c:f>
              <c:numCache>
                <c:formatCode>0.00%</c:formatCode>
                <c:ptCount val="12"/>
                <c:pt idx="0">
                  <c:v>0.81666666666666665</c:v>
                </c:pt>
                <c:pt idx="1">
                  <c:v>0.3752913752913753</c:v>
                </c:pt>
                <c:pt idx="2">
                  <c:v>0.94298245614035092</c:v>
                </c:pt>
                <c:pt idx="3">
                  <c:v>#N/A</c:v>
                </c:pt>
                <c:pt idx="4">
                  <c:v>#N/A</c:v>
                </c:pt>
                <c:pt idx="5">
                  <c:v>#N/A</c:v>
                </c:pt>
                <c:pt idx="6">
                  <c:v>#N/A</c:v>
                </c:pt>
                <c:pt idx="7">
                  <c:v>#N/A</c:v>
                </c:pt>
                <c:pt idx="8">
                  <c:v>#N/A</c:v>
                </c:pt>
                <c:pt idx="9">
                  <c:v>#N/A</c:v>
                </c:pt>
                <c:pt idx="10">
                  <c:v>#N/A</c:v>
                </c:pt>
                <c:pt idx="11">
                  <c:v>#N/A</c:v>
                </c:pt>
              </c:numCache>
            </c:numRef>
          </c:val>
          <c:smooth val="0"/>
          <c:extLst>
            <c:ext xmlns:c16="http://schemas.microsoft.com/office/drawing/2014/chart" uri="{C3380CC4-5D6E-409C-BE32-E72D297353CC}">
              <c16:uniqueId val="{00000000-2A27-4E81-B62F-469E9494D667}"/>
            </c:ext>
          </c:extLst>
        </c:ser>
        <c:dLbls>
          <c:showLegendKey val="0"/>
          <c:showVal val="0"/>
          <c:showCatName val="0"/>
          <c:showSerName val="0"/>
          <c:showPercent val="0"/>
          <c:showBubbleSize val="0"/>
        </c:dLbls>
        <c:smooth val="0"/>
        <c:axId val="534540576"/>
        <c:axId val="379061008"/>
      </c:lineChart>
      <c:dateAx>
        <c:axId val="534540576"/>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79061008"/>
        <c:crosses val="autoZero"/>
        <c:auto val="1"/>
        <c:lblOffset val="100"/>
        <c:baseTimeUnit val="months"/>
      </c:dateAx>
      <c:valAx>
        <c:axId val="3790610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34540576"/>
        <c:crosses val="autoZero"/>
        <c:crossBetween val="between"/>
      </c:valAx>
      <c:spPr>
        <a:noFill/>
        <a:ln>
          <a:noFill/>
        </a:ln>
        <a:effectLst/>
      </c:spPr>
    </c:plotArea>
    <c:plotVisOnly val="1"/>
    <c:dispBlanksAs val="gap"/>
    <c:showDLblsOverMax val="0"/>
  </c:chart>
  <c:spPr>
    <a:solidFill>
      <a:schemeClr val="bg1"/>
    </a:solidFill>
    <a:ln w="9525" cap="flat" cmpd="sng" algn="ctr">
      <a:solidFill>
        <a:srgbClr val="F47704"/>
      </a:solidFill>
      <a:round/>
    </a:ln>
    <a:effectLst/>
  </c:spPr>
  <c:txPr>
    <a:bodyPr/>
    <a:lstStyle/>
    <a:p>
      <a:pPr>
        <a:defRPr/>
      </a:pPr>
      <a:endParaRPr lang="fr-FR"/>
    </a:p>
  </c:txPr>
  <c:printSettings>
    <c:headerFooter/>
    <c:pageMargins b="0.75" l="0.7" r="0.7" t="0.75" header="0.3" footer="0.3"/>
    <c:pageSetup/>
  </c:printSettings>
</c:chartSpace>
</file>

<file path=xl/charts/chart3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spPr>
            <a:ln w="28575" cap="rnd">
              <a:solidFill>
                <a:schemeClr val="tx1"/>
              </a:solidFill>
              <a:round/>
            </a:ln>
            <a:effectLst/>
          </c:spPr>
          <c:marker>
            <c:symbol val="none"/>
          </c:marker>
          <c:cat>
            <c:numRef>
              <c:f>Ga!$B$4:$B$15</c:f>
              <c:numCache>
                <c:formatCode>mmm\-yy</c:formatCode>
                <c:ptCount val="12"/>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numCache>
            </c:numRef>
          </c:cat>
          <c:val>
            <c:numRef>
              <c:f>Ga!$I$4:$I$15</c:f>
              <c:numCache>
                <c:formatCode>0.00%</c:formatCode>
                <c:ptCount val="12"/>
                <c:pt idx="0">
                  <c:v>0.78600000000000003</c:v>
                </c:pt>
                <c:pt idx="1">
                  <c:v>0.86250000000000004</c:v>
                </c:pt>
                <c:pt idx="2">
                  <c:v>0.76</c:v>
                </c:pt>
              </c:numCache>
            </c:numRef>
          </c:val>
          <c:smooth val="0"/>
          <c:extLst>
            <c:ext xmlns:c16="http://schemas.microsoft.com/office/drawing/2014/chart" uri="{C3380CC4-5D6E-409C-BE32-E72D297353CC}">
              <c16:uniqueId val="{00000000-7D19-4617-956B-FACFA9C0643B}"/>
            </c:ext>
          </c:extLst>
        </c:ser>
        <c:dLbls>
          <c:showLegendKey val="0"/>
          <c:showVal val="0"/>
          <c:showCatName val="0"/>
          <c:showSerName val="0"/>
          <c:showPercent val="0"/>
          <c:showBubbleSize val="0"/>
        </c:dLbls>
        <c:smooth val="0"/>
        <c:axId val="534540576"/>
        <c:axId val="379061008"/>
      </c:lineChart>
      <c:dateAx>
        <c:axId val="534540576"/>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79061008"/>
        <c:crosses val="autoZero"/>
        <c:auto val="1"/>
        <c:lblOffset val="100"/>
        <c:baseTimeUnit val="months"/>
      </c:dateAx>
      <c:valAx>
        <c:axId val="3790610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34540576"/>
        <c:crosses val="autoZero"/>
        <c:crossBetween val="between"/>
      </c:valAx>
      <c:spPr>
        <a:noFill/>
        <a:ln>
          <a:noFill/>
        </a:ln>
        <a:effectLst/>
      </c:spPr>
    </c:plotArea>
    <c:plotVisOnly val="1"/>
    <c:dispBlanksAs val="gap"/>
    <c:showDLblsOverMax val="0"/>
  </c:chart>
  <c:spPr>
    <a:solidFill>
      <a:schemeClr val="bg1"/>
    </a:solidFill>
    <a:ln w="9525" cap="flat" cmpd="sng" algn="ctr">
      <a:solidFill>
        <a:srgbClr val="F47704"/>
      </a:solidFill>
      <a:round/>
    </a:ln>
    <a:effectLst/>
  </c:spPr>
  <c:txPr>
    <a:bodyPr/>
    <a:lstStyle/>
    <a:p>
      <a:pPr>
        <a:defRPr/>
      </a:pPr>
      <a:endParaRPr lang="fr-FR"/>
    </a:p>
  </c:txPr>
  <c:printSettings>
    <c:headerFooter/>
    <c:pageMargins b="0.75" l="0.7" r="0.7" t="0.75" header="0.3" footer="0.3"/>
    <c:pageSetup/>
  </c:printSettings>
</c:chartSpace>
</file>

<file path=xl/charts/chart3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spPr>
            <a:ln w="28575" cap="rnd">
              <a:solidFill>
                <a:schemeClr val="tx1"/>
              </a:solidFill>
              <a:round/>
            </a:ln>
            <a:effectLst/>
          </c:spPr>
          <c:marker>
            <c:symbol val="none"/>
          </c:marker>
          <c:cat>
            <c:numRef>
              <c:f>Ga!$B$4:$B$15</c:f>
              <c:numCache>
                <c:formatCode>mmm\-yy</c:formatCode>
                <c:ptCount val="12"/>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numCache>
            </c:numRef>
          </c:cat>
          <c:val>
            <c:numRef>
              <c:f>Ga!$K$4:$K$15</c:f>
              <c:numCache>
                <c:formatCode>0.00%</c:formatCode>
                <c:ptCount val="12"/>
                <c:pt idx="0">
                  <c:v>0.80900000000000005</c:v>
                </c:pt>
                <c:pt idx="1">
                  <c:v>0.90059999999999996</c:v>
                </c:pt>
                <c:pt idx="2">
                  <c:v>0.85599999999999998</c:v>
                </c:pt>
              </c:numCache>
            </c:numRef>
          </c:val>
          <c:smooth val="0"/>
          <c:extLst>
            <c:ext xmlns:c16="http://schemas.microsoft.com/office/drawing/2014/chart" uri="{C3380CC4-5D6E-409C-BE32-E72D297353CC}">
              <c16:uniqueId val="{00000000-8F7F-40DE-8B86-4D73B3F2D147}"/>
            </c:ext>
          </c:extLst>
        </c:ser>
        <c:dLbls>
          <c:showLegendKey val="0"/>
          <c:showVal val="0"/>
          <c:showCatName val="0"/>
          <c:showSerName val="0"/>
          <c:showPercent val="0"/>
          <c:showBubbleSize val="0"/>
        </c:dLbls>
        <c:smooth val="0"/>
        <c:axId val="601411336"/>
        <c:axId val="601405432"/>
      </c:lineChart>
      <c:dateAx>
        <c:axId val="601411336"/>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1405432"/>
        <c:crosses val="autoZero"/>
        <c:auto val="1"/>
        <c:lblOffset val="100"/>
        <c:baseTimeUnit val="months"/>
      </c:dateAx>
      <c:valAx>
        <c:axId val="60140543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1411336"/>
        <c:crosses val="autoZero"/>
        <c:crossBetween val="between"/>
      </c:valAx>
      <c:spPr>
        <a:noFill/>
        <a:ln>
          <a:noFill/>
        </a:ln>
        <a:effectLst/>
      </c:spPr>
    </c:plotArea>
    <c:plotVisOnly val="1"/>
    <c:dispBlanksAs val="gap"/>
    <c:showDLblsOverMax val="0"/>
  </c:chart>
  <c:spPr>
    <a:solidFill>
      <a:schemeClr val="bg1"/>
    </a:solidFill>
    <a:ln w="9525" cap="flat" cmpd="sng" algn="ctr">
      <a:solidFill>
        <a:srgbClr val="F47704"/>
      </a:solidFill>
      <a:round/>
    </a:ln>
    <a:effectLst/>
  </c:spPr>
  <c:txPr>
    <a:bodyPr/>
    <a:lstStyle/>
    <a:p>
      <a:pPr>
        <a:defRPr/>
      </a:pPr>
      <a:endParaRPr lang="fr-FR"/>
    </a:p>
  </c:txPr>
  <c:printSettings>
    <c:headerFooter/>
    <c:pageMargins b="0.75" l="0.7" r="0.7" t="0.75" header="0.3" footer="0.3"/>
    <c:pageSetup/>
  </c:printSettings>
</c:chartSpace>
</file>

<file path=xl/charts/chart3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Ga!$Q$3</c:f>
              <c:strCache>
                <c:ptCount val="1"/>
                <c:pt idx="0">
                  <c:v>8.  Taux de conversions 
via les réseaux sociaux</c:v>
                </c:pt>
              </c:strCache>
            </c:strRef>
          </c:tx>
          <c:spPr>
            <a:ln w="28575" cap="rnd">
              <a:solidFill>
                <a:schemeClr val="tx1"/>
              </a:solidFill>
              <a:round/>
            </a:ln>
            <a:effectLst/>
          </c:spPr>
          <c:marker>
            <c:symbol val="none"/>
          </c:marker>
          <c:cat>
            <c:numRef>
              <c:f>Ga!$B$4:$B$15</c:f>
              <c:numCache>
                <c:formatCode>mmm\-yy</c:formatCode>
                <c:ptCount val="12"/>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numCache>
            </c:numRef>
          </c:cat>
          <c:val>
            <c:numRef>
              <c:f>Ga!$Q$4:$Q$15</c:f>
              <c:numCache>
                <c:formatCode>0.00%</c:formatCode>
                <c:ptCount val="12"/>
                <c:pt idx="0">
                  <c:v>0.18367346938775511</c:v>
                </c:pt>
                <c:pt idx="1">
                  <c:v>0.20792079207920791</c:v>
                </c:pt>
                <c:pt idx="2">
                  <c:v>0.6472491909385113</c:v>
                </c:pt>
                <c:pt idx="3">
                  <c:v>#N/A</c:v>
                </c:pt>
                <c:pt idx="4">
                  <c:v>#N/A</c:v>
                </c:pt>
                <c:pt idx="5">
                  <c:v>#N/A</c:v>
                </c:pt>
                <c:pt idx="6">
                  <c:v>#N/A</c:v>
                </c:pt>
                <c:pt idx="7">
                  <c:v>#N/A</c:v>
                </c:pt>
                <c:pt idx="8">
                  <c:v>#N/A</c:v>
                </c:pt>
                <c:pt idx="9">
                  <c:v>#N/A</c:v>
                </c:pt>
                <c:pt idx="10">
                  <c:v>#N/A</c:v>
                </c:pt>
                <c:pt idx="11">
                  <c:v>#N/A</c:v>
                </c:pt>
              </c:numCache>
            </c:numRef>
          </c:val>
          <c:smooth val="0"/>
          <c:extLst>
            <c:ext xmlns:c16="http://schemas.microsoft.com/office/drawing/2014/chart" uri="{C3380CC4-5D6E-409C-BE32-E72D297353CC}">
              <c16:uniqueId val="{00000000-286A-4A87-8004-683D6736A639}"/>
            </c:ext>
          </c:extLst>
        </c:ser>
        <c:dLbls>
          <c:showLegendKey val="0"/>
          <c:showVal val="0"/>
          <c:showCatName val="0"/>
          <c:showSerName val="0"/>
          <c:showPercent val="0"/>
          <c:showBubbleSize val="0"/>
        </c:dLbls>
        <c:smooth val="0"/>
        <c:axId val="534540576"/>
        <c:axId val="379061008"/>
      </c:lineChart>
      <c:dateAx>
        <c:axId val="534540576"/>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79061008"/>
        <c:crosses val="autoZero"/>
        <c:auto val="1"/>
        <c:lblOffset val="100"/>
        <c:baseTimeUnit val="months"/>
      </c:dateAx>
      <c:valAx>
        <c:axId val="3790610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34540576"/>
        <c:crosses val="autoZero"/>
        <c:crossBetween val="between"/>
      </c:valAx>
      <c:spPr>
        <a:noFill/>
        <a:ln>
          <a:noFill/>
        </a:ln>
        <a:effectLst/>
      </c:spPr>
    </c:plotArea>
    <c:plotVisOnly val="1"/>
    <c:dispBlanksAs val="gap"/>
    <c:showDLblsOverMax val="0"/>
  </c:chart>
  <c:spPr>
    <a:solidFill>
      <a:schemeClr val="bg1"/>
    </a:solidFill>
    <a:ln w="9525" cap="flat" cmpd="sng" algn="ctr">
      <a:solidFill>
        <a:srgbClr val="F47704"/>
      </a:solidFill>
      <a:round/>
    </a:ln>
    <a:effectLst/>
  </c:spPr>
  <c:txPr>
    <a:bodyPr/>
    <a:lstStyle/>
    <a:p>
      <a:pPr>
        <a:defRPr/>
      </a:pPr>
      <a:endParaRPr lang="fr-FR"/>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Tw!$G$3</c:f>
              <c:strCache>
                <c:ptCount val="1"/>
                <c:pt idx="0">
                  <c:v>3. Nombre de tweets</c:v>
                </c:pt>
              </c:strCache>
            </c:strRef>
          </c:tx>
          <c:spPr>
            <a:ln w="28575" cap="rnd">
              <a:solidFill>
                <a:schemeClr val="tx1"/>
              </a:solidFill>
              <a:round/>
            </a:ln>
            <a:effectLst/>
          </c:spPr>
          <c:marker>
            <c:symbol val="none"/>
          </c:marker>
          <c:cat>
            <c:numRef>
              <c:f>Tw!$B$4:$B$15</c:f>
              <c:numCache>
                <c:formatCode>mmm\-yy</c:formatCode>
                <c:ptCount val="12"/>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numCache>
            </c:numRef>
          </c:cat>
          <c:val>
            <c:numRef>
              <c:f>Tw!$G$4:$G$15</c:f>
              <c:numCache>
                <c:formatCode>#,##0</c:formatCode>
                <c:ptCount val="12"/>
                <c:pt idx="0">
                  <c:v>18</c:v>
                </c:pt>
                <c:pt idx="1">
                  <c:v>12</c:v>
                </c:pt>
                <c:pt idx="2">
                  <c:v>21</c:v>
                </c:pt>
              </c:numCache>
            </c:numRef>
          </c:val>
          <c:smooth val="0"/>
          <c:extLst>
            <c:ext xmlns:c16="http://schemas.microsoft.com/office/drawing/2014/chart" uri="{C3380CC4-5D6E-409C-BE32-E72D297353CC}">
              <c16:uniqueId val="{00000000-044B-42AF-94BE-BF8F1A3BF22F}"/>
            </c:ext>
          </c:extLst>
        </c:ser>
        <c:dLbls>
          <c:showLegendKey val="0"/>
          <c:showVal val="0"/>
          <c:showCatName val="0"/>
          <c:showSerName val="0"/>
          <c:showPercent val="0"/>
          <c:showBubbleSize val="0"/>
        </c:dLbls>
        <c:smooth val="0"/>
        <c:axId val="357335984"/>
        <c:axId val="357337624"/>
      </c:lineChart>
      <c:dateAx>
        <c:axId val="357335984"/>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57337624"/>
        <c:crosses val="autoZero"/>
        <c:auto val="1"/>
        <c:lblOffset val="100"/>
        <c:baseTimeUnit val="months"/>
      </c:dateAx>
      <c:valAx>
        <c:axId val="35733762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57335984"/>
        <c:crosses val="autoZero"/>
        <c:crossBetween val="between"/>
      </c:valAx>
      <c:spPr>
        <a:noFill/>
        <a:ln>
          <a:noFill/>
        </a:ln>
        <a:effectLst/>
      </c:spPr>
    </c:plotArea>
    <c:plotVisOnly val="1"/>
    <c:dispBlanksAs val="gap"/>
    <c:showDLblsOverMax val="0"/>
  </c:chart>
  <c:spPr>
    <a:solidFill>
      <a:schemeClr val="bg1"/>
    </a:solidFill>
    <a:ln w="9525" cap="flat" cmpd="sng" algn="ctr">
      <a:solidFill>
        <a:srgbClr val="00ACED"/>
      </a:solidFill>
      <a:round/>
    </a:ln>
    <a:effectLst/>
  </c:spPr>
  <c:txPr>
    <a:bodyPr/>
    <a:lstStyle/>
    <a:p>
      <a:pPr>
        <a:defRPr/>
      </a:pPr>
      <a:endParaRPr lang="fr-FR"/>
    </a:p>
  </c:txPr>
  <c:printSettings>
    <c:headerFooter/>
    <c:pageMargins b="0.75" l="0.7" r="0.7" t="0.75" header="0.3" footer="0.3"/>
    <c:pageSetup/>
  </c:printSettings>
</c:chartSpace>
</file>

<file path=xl/charts/chart3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Tw!$C$3</c:f>
              <c:strCache>
                <c:ptCount val="1"/>
                <c:pt idx="0">
                  <c:v>1. Nombre d'abonnés 
(à la fin de la période)</c:v>
                </c:pt>
              </c:strCache>
            </c:strRef>
          </c:tx>
          <c:spPr>
            <a:ln w="28575" cap="rnd">
              <a:solidFill>
                <a:schemeClr val="tx1"/>
              </a:solidFill>
              <a:round/>
            </a:ln>
            <a:effectLst/>
          </c:spPr>
          <c:marker>
            <c:symbol val="none"/>
          </c:marker>
          <c:cat>
            <c:numRef>
              <c:f>Tw!$B$4:$B$15</c:f>
              <c:numCache>
                <c:formatCode>mmm\-yy</c:formatCode>
                <c:ptCount val="12"/>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numCache>
            </c:numRef>
          </c:cat>
          <c:val>
            <c:numRef>
              <c:f>Tw!$C$4:$C$15</c:f>
              <c:numCache>
                <c:formatCode>#,##0</c:formatCode>
                <c:ptCount val="12"/>
                <c:pt idx="0">
                  <c:v>340</c:v>
                </c:pt>
                <c:pt idx="1">
                  <c:v>405</c:v>
                </c:pt>
                <c:pt idx="2">
                  <c:v>487</c:v>
                </c:pt>
              </c:numCache>
            </c:numRef>
          </c:val>
          <c:smooth val="0"/>
          <c:extLst>
            <c:ext xmlns:c16="http://schemas.microsoft.com/office/drawing/2014/chart" uri="{C3380CC4-5D6E-409C-BE32-E72D297353CC}">
              <c16:uniqueId val="{00000000-7B0D-4E17-8538-1B056DED295C}"/>
            </c:ext>
          </c:extLst>
        </c:ser>
        <c:dLbls>
          <c:showLegendKey val="0"/>
          <c:showVal val="0"/>
          <c:showCatName val="0"/>
          <c:showSerName val="0"/>
          <c:showPercent val="0"/>
          <c:showBubbleSize val="0"/>
        </c:dLbls>
        <c:smooth val="0"/>
        <c:axId val="357339264"/>
        <c:axId val="357339592"/>
      </c:lineChart>
      <c:dateAx>
        <c:axId val="357339264"/>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57339592"/>
        <c:crosses val="autoZero"/>
        <c:auto val="1"/>
        <c:lblOffset val="100"/>
        <c:baseTimeUnit val="months"/>
      </c:dateAx>
      <c:valAx>
        <c:axId val="3573395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57339264"/>
        <c:crosses val="autoZero"/>
        <c:crossBetween val="between"/>
      </c:valAx>
      <c:spPr>
        <a:noFill/>
        <a:ln>
          <a:noFill/>
        </a:ln>
        <a:effectLst/>
      </c:spPr>
    </c:plotArea>
    <c:plotVisOnly val="1"/>
    <c:dispBlanksAs val="gap"/>
    <c:showDLblsOverMax val="0"/>
  </c:chart>
  <c:spPr>
    <a:solidFill>
      <a:schemeClr val="bg1"/>
    </a:solidFill>
    <a:ln w="9525" cap="flat" cmpd="sng" algn="ctr">
      <a:solidFill>
        <a:srgbClr val="00ACED"/>
      </a:solidFill>
      <a:round/>
    </a:ln>
    <a:effectLst/>
  </c:spPr>
  <c:txPr>
    <a:bodyPr/>
    <a:lstStyle/>
    <a:p>
      <a:pPr>
        <a:defRPr/>
      </a:pPr>
      <a:endParaRPr lang="fr-FR"/>
    </a:p>
  </c:txPr>
  <c:printSettings>
    <c:headerFooter/>
    <c:pageMargins b="0.75" l="0.7" r="0.7" t="0.75" header="0.3" footer="0.3"/>
    <c:pageSetup/>
  </c:printSettings>
</c:chartSpace>
</file>

<file path=xl/charts/chart3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Tw!$E$3</c:f>
              <c:strCache>
                <c:ptCount val="1"/>
                <c:pt idx="0">
                  <c:v>2. Visites du profil </c:v>
                </c:pt>
              </c:strCache>
            </c:strRef>
          </c:tx>
          <c:spPr>
            <a:ln w="28575" cap="rnd">
              <a:solidFill>
                <a:schemeClr val="tx1"/>
              </a:solidFill>
              <a:round/>
            </a:ln>
            <a:effectLst/>
          </c:spPr>
          <c:marker>
            <c:symbol val="none"/>
          </c:marker>
          <c:cat>
            <c:numRef>
              <c:f>Tw!$B$4:$B$15</c:f>
              <c:numCache>
                <c:formatCode>mmm\-yy</c:formatCode>
                <c:ptCount val="12"/>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numCache>
            </c:numRef>
          </c:cat>
          <c:val>
            <c:numRef>
              <c:f>Tw!$E$4:$E$15</c:f>
              <c:numCache>
                <c:formatCode>#,##0</c:formatCode>
                <c:ptCount val="12"/>
                <c:pt idx="0">
                  <c:v>65</c:v>
                </c:pt>
                <c:pt idx="1">
                  <c:v>24</c:v>
                </c:pt>
                <c:pt idx="2">
                  <c:v>72</c:v>
                </c:pt>
              </c:numCache>
            </c:numRef>
          </c:val>
          <c:smooth val="0"/>
          <c:extLst>
            <c:ext xmlns:c16="http://schemas.microsoft.com/office/drawing/2014/chart" uri="{C3380CC4-5D6E-409C-BE32-E72D297353CC}">
              <c16:uniqueId val="{00000000-2AC2-4CE6-8B8A-253ADC5D0F09}"/>
            </c:ext>
          </c:extLst>
        </c:ser>
        <c:dLbls>
          <c:showLegendKey val="0"/>
          <c:showVal val="0"/>
          <c:showCatName val="0"/>
          <c:showSerName val="0"/>
          <c:showPercent val="0"/>
          <c:showBubbleSize val="0"/>
        </c:dLbls>
        <c:smooth val="0"/>
        <c:axId val="604614104"/>
        <c:axId val="604610496"/>
      </c:lineChart>
      <c:dateAx>
        <c:axId val="604614104"/>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4610496"/>
        <c:crosses val="autoZero"/>
        <c:auto val="1"/>
        <c:lblOffset val="100"/>
        <c:baseTimeUnit val="months"/>
      </c:dateAx>
      <c:valAx>
        <c:axId val="60461049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4614104"/>
        <c:crosses val="autoZero"/>
        <c:crossBetween val="between"/>
      </c:valAx>
      <c:spPr>
        <a:noFill/>
        <a:ln>
          <a:noFill/>
        </a:ln>
        <a:effectLst/>
      </c:spPr>
    </c:plotArea>
    <c:plotVisOnly val="1"/>
    <c:dispBlanksAs val="gap"/>
    <c:showDLblsOverMax val="0"/>
  </c:chart>
  <c:spPr>
    <a:solidFill>
      <a:schemeClr val="bg1"/>
    </a:solidFill>
    <a:ln w="9525" cap="flat" cmpd="sng" algn="ctr">
      <a:solidFill>
        <a:srgbClr val="00ACED"/>
      </a:solidFill>
      <a:round/>
    </a:ln>
    <a:effectLst/>
  </c:spPr>
  <c:txPr>
    <a:bodyPr/>
    <a:lstStyle/>
    <a:p>
      <a:pPr>
        <a:defRPr/>
      </a:pPr>
      <a:endParaRPr lang="fr-FR"/>
    </a:p>
  </c:txPr>
  <c:printSettings>
    <c:headerFooter/>
    <c:pageMargins b="0.75" l="0.7" r="0.7" t="0.75" header="0.3" footer="0.3"/>
    <c:pageSetup/>
  </c:printSettings>
</c:chartSpace>
</file>

<file path=xl/charts/chart3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Tw!$G$3</c:f>
              <c:strCache>
                <c:ptCount val="1"/>
                <c:pt idx="0">
                  <c:v>3. Nombre de tweets</c:v>
                </c:pt>
              </c:strCache>
            </c:strRef>
          </c:tx>
          <c:spPr>
            <a:ln w="28575" cap="rnd">
              <a:solidFill>
                <a:schemeClr val="tx1"/>
              </a:solidFill>
              <a:round/>
            </a:ln>
            <a:effectLst/>
          </c:spPr>
          <c:marker>
            <c:symbol val="none"/>
          </c:marker>
          <c:cat>
            <c:numRef>
              <c:f>Tw!$B$4:$B$15</c:f>
              <c:numCache>
                <c:formatCode>mmm\-yy</c:formatCode>
                <c:ptCount val="12"/>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numCache>
            </c:numRef>
          </c:cat>
          <c:val>
            <c:numRef>
              <c:f>Tw!$G$4:$G$15</c:f>
              <c:numCache>
                <c:formatCode>#,##0</c:formatCode>
                <c:ptCount val="12"/>
                <c:pt idx="0">
                  <c:v>18</c:v>
                </c:pt>
                <c:pt idx="1">
                  <c:v>12</c:v>
                </c:pt>
                <c:pt idx="2">
                  <c:v>21</c:v>
                </c:pt>
              </c:numCache>
            </c:numRef>
          </c:val>
          <c:smooth val="0"/>
          <c:extLst>
            <c:ext xmlns:c16="http://schemas.microsoft.com/office/drawing/2014/chart" uri="{C3380CC4-5D6E-409C-BE32-E72D297353CC}">
              <c16:uniqueId val="{00000000-3D90-4A89-A5BF-4A84A65C548F}"/>
            </c:ext>
          </c:extLst>
        </c:ser>
        <c:dLbls>
          <c:showLegendKey val="0"/>
          <c:showVal val="0"/>
          <c:showCatName val="0"/>
          <c:showSerName val="0"/>
          <c:showPercent val="0"/>
          <c:showBubbleSize val="0"/>
        </c:dLbls>
        <c:smooth val="0"/>
        <c:axId val="357335984"/>
        <c:axId val="357337624"/>
      </c:lineChart>
      <c:dateAx>
        <c:axId val="357335984"/>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57337624"/>
        <c:crosses val="autoZero"/>
        <c:auto val="1"/>
        <c:lblOffset val="100"/>
        <c:baseTimeUnit val="months"/>
      </c:dateAx>
      <c:valAx>
        <c:axId val="35733762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57335984"/>
        <c:crosses val="autoZero"/>
        <c:crossBetween val="between"/>
      </c:valAx>
      <c:spPr>
        <a:noFill/>
        <a:ln>
          <a:noFill/>
        </a:ln>
        <a:effectLst/>
      </c:spPr>
    </c:plotArea>
    <c:plotVisOnly val="1"/>
    <c:dispBlanksAs val="gap"/>
    <c:showDLblsOverMax val="0"/>
  </c:chart>
  <c:spPr>
    <a:solidFill>
      <a:schemeClr val="bg1"/>
    </a:solidFill>
    <a:ln w="9525" cap="flat" cmpd="sng" algn="ctr">
      <a:solidFill>
        <a:srgbClr val="00ACED"/>
      </a:solidFill>
      <a:round/>
    </a:ln>
    <a:effectLst/>
  </c:spPr>
  <c:txPr>
    <a:bodyPr/>
    <a:lstStyle/>
    <a:p>
      <a:pPr>
        <a:defRPr/>
      </a:pPr>
      <a:endParaRPr lang="fr-FR"/>
    </a:p>
  </c:txPr>
  <c:printSettings>
    <c:headerFooter/>
    <c:pageMargins b="0.75" l="0.7" r="0.7" t="0.75" header="0.3" footer="0.3"/>
    <c:pageSetup/>
  </c:printSettings>
</c:chartSpace>
</file>

<file path=xl/charts/chart3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Tw!$I$3</c:f>
              <c:strCache>
                <c:ptCount val="1"/>
                <c:pt idx="0">
                  <c:v>4. Nombre d'impressions</c:v>
                </c:pt>
              </c:strCache>
            </c:strRef>
          </c:tx>
          <c:spPr>
            <a:ln w="28575" cap="rnd">
              <a:solidFill>
                <a:schemeClr val="tx1"/>
              </a:solidFill>
              <a:round/>
            </a:ln>
            <a:effectLst/>
          </c:spPr>
          <c:marker>
            <c:symbol val="none"/>
          </c:marker>
          <c:cat>
            <c:numRef>
              <c:f>Tw!$B$4:$B$15</c:f>
              <c:numCache>
                <c:formatCode>mmm\-yy</c:formatCode>
                <c:ptCount val="12"/>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numCache>
            </c:numRef>
          </c:cat>
          <c:val>
            <c:numRef>
              <c:f>Tw!$I$4:$I$15</c:f>
              <c:numCache>
                <c:formatCode>#,##0</c:formatCode>
                <c:ptCount val="12"/>
                <c:pt idx="0">
                  <c:v>4500</c:v>
                </c:pt>
                <c:pt idx="1">
                  <c:v>3800</c:v>
                </c:pt>
                <c:pt idx="2">
                  <c:v>10006</c:v>
                </c:pt>
              </c:numCache>
            </c:numRef>
          </c:val>
          <c:smooth val="0"/>
          <c:extLst>
            <c:ext xmlns:c16="http://schemas.microsoft.com/office/drawing/2014/chart" uri="{C3380CC4-5D6E-409C-BE32-E72D297353CC}">
              <c16:uniqueId val="{00000000-0ABB-4F68-816A-698176483A06}"/>
            </c:ext>
          </c:extLst>
        </c:ser>
        <c:dLbls>
          <c:showLegendKey val="0"/>
          <c:showVal val="0"/>
          <c:showCatName val="0"/>
          <c:showSerName val="0"/>
          <c:showPercent val="0"/>
          <c:showBubbleSize val="0"/>
        </c:dLbls>
        <c:smooth val="0"/>
        <c:axId val="605044936"/>
        <c:axId val="605044280"/>
      </c:lineChart>
      <c:dateAx>
        <c:axId val="605044936"/>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5044280"/>
        <c:crosses val="autoZero"/>
        <c:auto val="1"/>
        <c:lblOffset val="100"/>
        <c:baseTimeUnit val="months"/>
      </c:dateAx>
      <c:valAx>
        <c:axId val="60504428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5044936"/>
        <c:crosses val="autoZero"/>
        <c:crossBetween val="between"/>
      </c:valAx>
      <c:spPr>
        <a:noFill/>
        <a:ln>
          <a:noFill/>
        </a:ln>
        <a:effectLst/>
      </c:spPr>
    </c:plotArea>
    <c:plotVisOnly val="1"/>
    <c:dispBlanksAs val="gap"/>
    <c:showDLblsOverMax val="0"/>
  </c:chart>
  <c:spPr>
    <a:solidFill>
      <a:schemeClr val="bg1"/>
    </a:solidFill>
    <a:ln w="9525" cap="flat" cmpd="sng" algn="ctr">
      <a:solidFill>
        <a:srgbClr val="00ACED"/>
      </a:solidFill>
      <a:round/>
    </a:ln>
    <a:effectLst/>
  </c:spPr>
  <c:txPr>
    <a:bodyPr/>
    <a:lstStyle/>
    <a:p>
      <a:pPr>
        <a:defRPr/>
      </a:pPr>
      <a:endParaRPr lang="fr-FR"/>
    </a:p>
  </c:txPr>
  <c:printSettings>
    <c:headerFooter/>
    <c:pageMargins b="0.75" l="0.7" r="0.7" t="0.75" header="0.3" footer="0.3"/>
    <c:pageSetup/>
  </c:printSettings>
</c:chartSpace>
</file>

<file path=xl/charts/chart3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Tw!$U$3</c:f>
              <c:strCache>
                <c:ptCount val="1"/>
                <c:pt idx="0">
                  <c:v>10. Vues de vidéos </c:v>
                </c:pt>
              </c:strCache>
            </c:strRef>
          </c:tx>
          <c:spPr>
            <a:ln w="28575" cap="rnd">
              <a:solidFill>
                <a:schemeClr val="tx1"/>
              </a:solidFill>
              <a:round/>
            </a:ln>
            <a:effectLst/>
          </c:spPr>
          <c:marker>
            <c:symbol val="none"/>
          </c:marker>
          <c:cat>
            <c:numRef>
              <c:f>Tw!$B$4:$B$15</c:f>
              <c:numCache>
                <c:formatCode>mmm\-yy</c:formatCode>
                <c:ptCount val="12"/>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numCache>
            </c:numRef>
          </c:cat>
          <c:val>
            <c:numRef>
              <c:f>Tw!$U$4:$U$15</c:f>
              <c:numCache>
                <c:formatCode>#,##0</c:formatCode>
                <c:ptCount val="12"/>
                <c:pt idx="0">
                  <c:v>4</c:v>
                </c:pt>
                <c:pt idx="1">
                  <c:v>6</c:v>
                </c:pt>
                <c:pt idx="2">
                  <c:v>2</c:v>
                </c:pt>
              </c:numCache>
            </c:numRef>
          </c:val>
          <c:smooth val="0"/>
          <c:extLst>
            <c:ext xmlns:c16="http://schemas.microsoft.com/office/drawing/2014/chart" uri="{C3380CC4-5D6E-409C-BE32-E72D297353CC}">
              <c16:uniqueId val="{00000000-DD83-44FB-978E-2FDEB42FD295}"/>
            </c:ext>
          </c:extLst>
        </c:ser>
        <c:dLbls>
          <c:showLegendKey val="0"/>
          <c:showVal val="0"/>
          <c:showCatName val="0"/>
          <c:showSerName val="0"/>
          <c:showPercent val="0"/>
          <c:showBubbleSize val="0"/>
        </c:dLbls>
        <c:smooth val="0"/>
        <c:axId val="604614104"/>
        <c:axId val="604610496"/>
      </c:lineChart>
      <c:dateAx>
        <c:axId val="604614104"/>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4610496"/>
        <c:crosses val="autoZero"/>
        <c:auto val="1"/>
        <c:lblOffset val="100"/>
        <c:baseTimeUnit val="months"/>
      </c:dateAx>
      <c:valAx>
        <c:axId val="60461049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4614104"/>
        <c:crosses val="autoZero"/>
        <c:crossBetween val="between"/>
      </c:valAx>
      <c:spPr>
        <a:noFill/>
        <a:ln>
          <a:noFill/>
        </a:ln>
        <a:effectLst/>
      </c:spPr>
    </c:plotArea>
    <c:plotVisOnly val="1"/>
    <c:dispBlanksAs val="gap"/>
    <c:showDLblsOverMax val="0"/>
  </c:chart>
  <c:spPr>
    <a:solidFill>
      <a:schemeClr val="bg1"/>
    </a:solidFill>
    <a:ln w="9525" cap="flat" cmpd="sng" algn="ctr">
      <a:solidFill>
        <a:srgbClr val="00ACED"/>
      </a:solidFill>
      <a:round/>
    </a:ln>
    <a:effectLst/>
  </c:spPr>
  <c:txPr>
    <a:bodyPr/>
    <a:lstStyle/>
    <a:p>
      <a:pPr>
        <a:defRPr/>
      </a:pPr>
      <a:endParaRPr lang="fr-FR"/>
    </a:p>
  </c:txPr>
  <c:printSettings>
    <c:headerFooter/>
    <c:pageMargins b="0.75" l="0.7" r="0.7" t="0.75" header="0.3" footer="0.3"/>
    <c:pageSetup/>
  </c:printSettings>
</c:chartSpace>
</file>

<file path=xl/charts/chart3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Tw!$K$3</c:f>
              <c:strCache>
                <c:ptCount val="1"/>
                <c:pt idx="0">
                  <c:v>5. Nombre de clics</c:v>
                </c:pt>
              </c:strCache>
            </c:strRef>
          </c:tx>
          <c:spPr>
            <a:ln w="28575" cap="rnd">
              <a:solidFill>
                <a:schemeClr val="tx1"/>
              </a:solidFill>
              <a:round/>
            </a:ln>
            <a:effectLst/>
          </c:spPr>
          <c:marker>
            <c:symbol val="none"/>
          </c:marker>
          <c:cat>
            <c:numRef>
              <c:f>Tw!$B$4:$B$15</c:f>
              <c:numCache>
                <c:formatCode>mmm\-yy</c:formatCode>
                <c:ptCount val="12"/>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numCache>
            </c:numRef>
          </c:cat>
          <c:val>
            <c:numRef>
              <c:f>Tw!$K$4:$K$15</c:f>
              <c:numCache>
                <c:formatCode>#,##0</c:formatCode>
                <c:ptCount val="12"/>
                <c:pt idx="0">
                  <c:v>12</c:v>
                </c:pt>
                <c:pt idx="1">
                  <c:v>34</c:v>
                </c:pt>
                <c:pt idx="2">
                  <c:v>56</c:v>
                </c:pt>
              </c:numCache>
            </c:numRef>
          </c:val>
          <c:smooth val="0"/>
          <c:extLst>
            <c:ext xmlns:c16="http://schemas.microsoft.com/office/drawing/2014/chart" uri="{C3380CC4-5D6E-409C-BE32-E72D297353CC}">
              <c16:uniqueId val="{00000000-78A2-416A-8522-48697F6800B1}"/>
            </c:ext>
          </c:extLst>
        </c:ser>
        <c:dLbls>
          <c:showLegendKey val="0"/>
          <c:showVal val="0"/>
          <c:showCatName val="0"/>
          <c:showSerName val="0"/>
          <c:showPercent val="0"/>
          <c:showBubbleSize val="0"/>
        </c:dLbls>
        <c:smooth val="0"/>
        <c:axId val="601318432"/>
        <c:axId val="601315480"/>
      </c:lineChart>
      <c:dateAx>
        <c:axId val="601318432"/>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1315480"/>
        <c:crosses val="autoZero"/>
        <c:auto val="1"/>
        <c:lblOffset val="100"/>
        <c:baseTimeUnit val="months"/>
      </c:dateAx>
      <c:valAx>
        <c:axId val="60131548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1318432"/>
        <c:crosses val="autoZero"/>
        <c:crossBetween val="between"/>
      </c:valAx>
      <c:spPr>
        <a:noFill/>
        <a:ln>
          <a:noFill/>
        </a:ln>
        <a:effectLst/>
      </c:spPr>
    </c:plotArea>
    <c:plotVisOnly val="1"/>
    <c:dispBlanksAs val="gap"/>
    <c:showDLblsOverMax val="0"/>
  </c:chart>
  <c:spPr>
    <a:solidFill>
      <a:schemeClr val="bg1"/>
    </a:solidFill>
    <a:ln w="9525" cap="flat" cmpd="sng" algn="ctr">
      <a:solidFill>
        <a:srgbClr val="00ACED"/>
      </a:solidFill>
      <a:round/>
    </a:ln>
    <a:effectLst/>
  </c:spPr>
  <c:txPr>
    <a:bodyPr/>
    <a:lstStyle/>
    <a:p>
      <a:pPr>
        <a:defRPr/>
      </a:pPr>
      <a:endParaRPr lang="fr-FR"/>
    </a:p>
  </c:txPr>
  <c:printSettings>
    <c:headerFooter/>
    <c:pageMargins b="0.75" l="0.7" r="0.7" t="0.75" header="0.3" footer="0.3"/>
    <c:pageSetup/>
  </c:printSettings>
</c:chartSpace>
</file>

<file path=xl/charts/chart3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Tw!$M$3</c:f>
              <c:strCache>
                <c:ptCount val="1"/>
                <c:pt idx="0">
                  <c:v>6. Nombre de retweets</c:v>
                </c:pt>
              </c:strCache>
            </c:strRef>
          </c:tx>
          <c:spPr>
            <a:ln w="28575" cap="rnd">
              <a:solidFill>
                <a:schemeClr val="tx1"/>
              </a:solidFill>
              <a:round/>
            </a:ln>
            <a:effectLst/>
          </c:spPr>
          <c:marker>
            <c:symbol val="none"/>
          </c:marker>
          <c:cat>
            <c:numRef>
              <c:f>Tw!$B$4:$B$15</c:f>
              <c:numCache>
                <c:formatCode>mmm\-yy</c:formatCode>
                <c:ptCount val="12"/>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numCache>
            </c:numRef>
          </c:cat>
          <c:val>
            <c:numRef>
              <c:f>Tw!$M$4:$M$15</c:f>
              <c:numCache>
                <c:formatCode>#,##0</c:formatCode>
                <c:ptCount val="12"/>
                <c:pt idx="0">
                  <c:v>1</c:v>
                </c:pt>
                <c:pt idx="1">
                  <c:v>4</c:v>
                </c:pt>
                <c:pt idx="2">
                  <c:v>4</c:v>
                </c:pt>
              </c:numCache>
            </c:numRef>
          </c:val>
          <c:smooth val="0"/>
          <c:extLst>
            <c:ext xmlns:c16="http://schemas.microsoft.com/office/drawing/2014/chart" uri="{C3380CC4-5D6E-409C-BE32-E72D297353CC}">
              <c16:uniqueId val="{00000000-E495-48B1-A5BA-E1FF545369F2}"/>
            </c:ext>
          </c:extLst>
        </c:ser>
        <c:dLbls>
          <c:showLegendKey val="0"/>
          <c:showVal val="0"/>
          <c:showCatName val="0"/>
          <c:showSerName val="0"/>
          <c:showPercent val="0"/>
          <c:showBubbleSize val="0"/>
        </c:dLbls>
        <c:smooth val="0"/>
        <c:axId val="601411336"/>
        <c:axId val="601405432"/>
      </c:lineChart>
      <c:dateAx>
        <c:axId val="601411336"/>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1405432"/>
        <c:crosses val="autoZero"/>
        <c:auto val="1"/>
        <c:lblOffset val="100"/>
        <c:baseTimeUnit val="months"/>
      </c:dateAx>
      <c:valAx>
        <c:axId val="60140543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1411336"/>
        <c:crosses val="autoZero"/>
        <c:crossBetween val="between"/>
      </c:valAx>
      <c:spPr>
        <a:noFill/>
        <a:ln>
          <a:noFill/>
        </a:ln>
        <a:effectLst/>
      </c:spPr>
    </c:plotArea>
    <c:plotVisOnly val="1"/>
    <c:dispBlanksAs val="gap"/>
    <c:showDLblsOverMax val="0"/>
  </c:chart>
  <c:spPr>
    <a:solidFill>
      <a:schemeClr val="bg1"/>
    </a:solidFill>
    <a:ln w="9525" cap="flat" cmpd="sng" algn="ctr">
      <a:solidFill>
        <a:srgbClr val="00ACED"/>
      </a:solidFill>
      <a:round/>
    </a:ln>
    <a:effectLst/>
  </c:spPr>
  <c:txPr>
    <a:bodyPr/>
    <a:lstStyle/>
    <a:p>
      <a:pPr>
        <a:defRPr/>
      </a:pPr>
      <a:endParaRPr lang="fr-FR"/>
    </a:p>
  </c:txPr>
  <c:printSettings>
    <c:headerFooter/>
    <c:pageMargins b="0.75" l="0.7" r="0.7" t="0.75" header="0.3" footer="0.3"/>
    <c:pageSetup/>
  </c:printSettings>
</c:chartSpace>
</file>

<file path=xl/charts/chart3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Tw!$O$3</c:f>
              <c:strCache>
                <c:ptCount val="1"/>
                <c:pt idx="0">
                  <c:v>7. Nombre de J'aime</c:v>
                </c:pt>
              </c:strCache>
            </c:strRef>
          </c:tx>
          <c:spPr>
            <a:ln w="28575" cap="rnd">
              <a:solidFill>
                <a:schemeClr val="tx1"/>
              </a:solidFill>
              <a:round/>
            </a:ln>
            <a:effectLst/>
          </c:spPr>
          <c:marker>
            <c:symbol val="none"/>
          </c:marker>
          <c:cat>
            <c:numRef>
              <c:f>Tw!$B$4:$B$15</c:f>
              <c:numCache>
                <c:formatCode>mmm\-yy</c:formatCode>
                <c:ptCount val="12"/>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numCache>
            </c:numRef>
          </c:cat>
          <c:val>
            <c:numRef>
              <c:f>Tw!$O$4:$O$15</c:f>
              <c:numCache>
                <c:formatCode>#,##0</c:formatCode>
                <c:ptCount val="12"/>
                <c:pt idx="0">
                  <c:v>4</c:v>
                </c:pt>
                <c:pt idx="1">
                  <c:v>12</c:v>
                </c:pt>
                <c:pt idx="2">
                  <c:v>21</c:v>
                </c:pt>
              </c:numCache>
            </c:numRef>
          </c:val>
          <c:smooth val="0"/>
          <c:extLst>
            <c:ext xmlns:c16="http://schemas.microsoft.com/office/drawing/2014/chart" uri="{C3380CC4-5D6E-409C-BE32-E72D297353CC}">
              <c16:uniqueId val="{00000000-343A-48FC-B918-E686511361F6}"/>
            </c:ext>
          </c:extLst>
        </c:ser>
        <c:dLbls>
          <c:showLegendKey val="0"/>
          <c:showVal val="0"/>
          <c:showCatName val="0"/>
          <c:showSerName val="0"/>
          <c:showPercent val="0"/>
          <c:showBubbleSize val="0"/>
        </c:dLbls>
        <c:smooth val="0"/>
        <c:axId val="534540576"/>
        <c:axId val="379061008"/>
      </c:lineChart>
      <c:dateAx>
        <c:axId val="534540576"/>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79061008"/>
        <c:crosses val="autoZero"/>
        <c:auto val="1"/>
        <c:lblOffset val="100"/>
        <c:baseTimeUnit val="months"/>
      </c:dateAx>
      <c:valAx>
        <c:axId val="3790610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34540576"/>
        <c:crosses val="autoZero"/>
        <c:crossBetween val="between"/>
      </c:valAx>
      <c:spPr>
        <a:noFill/>
        <a:ln>
          <a:noFill/>
        </a:ln>
        <a:effectLst/>
      </c:spPr>
    </c:plotArea>
    <c:plotVisOnly val="1"/>
    <c:dispBlanksAs val="gap"/>
    <c:showDLblsOverMax val="0"/>
  </c:chart>
  <c:spPr>
    <a:solidFill>
      <a:schemeClr val="bg1"/>
    </a:solidFill>
    <a:ln w="9525" cap="flat" cmpd="sng" algn="ctr">
      <a:solidFill>
        <a:srgbClr val="00ACED"/>
      </a:solidFill>
      <a:round/>
    </a:ln>
    <a:effectLst/>
  </c:spPr>
  <c:txPr>
    <a:bodyPr/>
    <a:lstStyle/>
    <a:p>
      <a:pPr>
        <a:defRPr/>
      </a:pPr>
      <a:endParaRPr lang="fr-FR"/>
    </a:p>
  </c:txPr>
  <c:printSettings>
    <c:headerFooter/>
    <c:pageMargins b="0.75" l="0.7" r="0.7" t="0.75" header="0.3" footer="0.3"/>
    <c:pageSetup/>
  </c:printSettings>
</c:chartSpace>
</file>

<file path=xl/charts/chart3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Tw!$Q$3</c:f>
              <c:strCache>
                <c:ptCount val="1"/>
                <c:pt idx="0">
                  <c:v>8. Nombre de réponses</c:v>
                </c:pt>
              </c:strCache>
            </c:strRef>
          </c:tx>
          <c:spPr>
            <a:ln w="28575" cap="rnd">
              <a:solidFill>
                <a:schemeClr val="tx1"/>
              </a:solidFill>
              <a:round/>
            </a:ln>
            <a:effectLst/>
          </c:spPr>
          <c:marker>
            <c:symbol val="none"/>
          </c:marker>
          <c:cat>
            <c:numRef>
              <c:f>Tw!$B$4:$B$15</c:f>
              <c:numCache>
                <c:formatCode>mmm\-yy</c:formatCode>
                <c:ptCount val="12"/>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numCache>
            </c:numRef>
          </c:cat>
          <c:val>
            <c:numRef>
              <c:f>Tw!$Q$4:$Q$15</c:f>
              <c:numCache>
                <c:formatCode>#,##0</c:formatCode>
                <c:ptCount val="12"/>
                <c:pt idx="0">
                  <c:v>0</c:v>
                </c:pt>
                <c:pt idx="1">
                  <c:v>3</c:v>
                </c:pt>
                <c:pt idx="2">
                  <c:v>1</c:v>
                </c:pt>
              </c:numCache>
            </c:numRef>
          </c:val>
          <c:smooth val="0"/>
          <c:extLst>
            <c:ext xmlns:c16="http://schemas.microsoft.com/office/drawing/2014/chart" uri="{C3380CC4-5D6E-409C-BE32-E72D297353CC}">
              <c16:uniqueId val="{00000000-4510-454C-8558-A1DD686C3E0E}"/>
            </c:ext>
          </c:extLst>
        </c:ser>
        <c:dLbls>
          <c:showLegendKey val="0"/>
          <c:showVal val="0"/>
          <c:showCatName val="0"/>
          <c:showSerName val="0"/>
          <c:showPercent val="0"/>
          <c:showBubbleSize val="0"/>
        </c:dLbls>
        <c:smooth val="0"/>
        <c:axId val="534540576"/>
        <c:axId val="379061008"/>
      </c:lineChart>
      <c:dateAx>
        <c:axId val="534540576"/>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79061008"/>
        <c:crosses val="autoZero"/>
        <c:auto val="1"/>
        <c:lblOffset val="100"/>
        <c:baseTimeUnit val="months"/>
      </c:dateAx>
      <c:valAx>
        <c:axId val="3790610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34540576"/>
        <c:crosses val="autoZero"/>
        <c:crossBetween val="between"/>
      </c:valAx>
      <c:spPr>
        <a:noFill/>
        <a:ln>
          <a:noFill/>
        </a:ln>
        <a:effectLst/>
      </c:spPr>
    </c:plotArea>
    <c:plotVisOnly val="1"/>
    <c:dispBlanksAs val="gap"/>
    <c:showDLblsOverMax val="0"/>
  </c:chart>
  <c:spPr>
    <a:solidFill>
      <a:schemeClr val="bg1"/>
    </a:solidFill>
    <a:ln w="9525" cap="flat" cmpd="sng" algn="ctr">
      <a:solidFill>
        <a:srgbClr val="00ACED"/>
      </a:solidFill>
      <a:round/>
    </a:ln>
    <a:effectLst/>
  </c:spPr>
  <c:txPr>
    <a:bodyPr/>
    <a:lstStyle/>
    <a:p>
      <a:pPr>
        <a:defRPr/>
      </a:pPr>
      <a:endParaRPr lang="fr-FR"/>
    </a:p>
  </c:txPr>
  <c:printSettings>
    <c:headerFooter/>
    <c:pageMargins b="0.75" l="0.7" r="0.7" t="0.75" header="0.3" footer="0.3"/>
    <c:pageSetup/>
  </c:printSettings>
</c:chartSpace>
</file>

<file path=xl/charts/chart3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Tw!$S$3</c:f>
              <c:strCache>
                <c:ptCount val="1"/>
                <c:pt idx="0">
                  <c:v>9. Taux d'engagement moyen</c:v>
                </c:pt>
              </c:strCache>
            </c:strRef>
          </c:tx>
          <c:spPr>
            <a:ln w="28575" cap="rnd">
              <a:solidFill>
                <a:schemeClr val="tx1"/>
              </a:solidFill>
              <a:round/>
            </a:ln>
            <a:effectLst/>
          </c:spPr>
          <c:marker>
            <c:symbol val="none"/>
          </c:marker>
          <c:cat>
            <c:numRef>
              <c:f>Tw!$B$4:$B$15</c:f>
              <c:numCache>
                <c:formatCode>mmm\-yy</c:formatCode>
                <c:ptCount val="12"/>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numCache>
            </c:numRef>
          </c:cat>
          <c:val>
            <c:numRef>
              <c:f>Tw!$S$4:$S$15</c:f>
              <c:numCache>
                <c:formatCode>0.00%</c:formatCode>
                <c:ptCount val="12"/>
                <c:pt idx="0">
                  <c:v>6.0000000000000001E-3</c:v>
                </c:pt>
                <c:pt idx="1">
                  <c:v>5.0000000000000001E-3</c:v>
                </c:pt>
                <c:pt idx="2">
                  <c:v>1.2E-2</c:v>
                </c:pt>
              </c:numCache>
            </c:numRef>
          </c:val>
          <c:smooth val="0"/>
          <c:extLst>
            <c:ext xmlns:c16="http://schemas.microsoft.com/office/drawing/2014/chart" uri="{C3380CC4-5D6E-409C-BE32-E72D297353CC}">
              <c16:uniqueId val="{00000000-A42D-40EC-A617-591C604E1257}"/>
            </c:ext>
          </c:extLst>
        </c:ser>
        <c:dLbls>
          <c:showLegendKey val="0"/>
          <c:showVal val="0"/>
          <c:showCatName val="0"/>
          <c:showSerName val="0"/>
          <c:showPercent val="0"/>
          <c:showBubbleSize val="0"/>
        </c:dLbls>
        <c:smooth val="0"/>
        <c:axId val="604608200"/>
        <c:axId val="604607544"/>
      </c:lineChart>
      <c:dateAx>
        <c:axId val="604608200"/>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4607544"/>
        <c:crosses val="autoZero"/>
        <c:auto val="1"/>
        <c:lblOffset val="100"/>
        <c:baseTimeUnit val="months"/>
      </c:dateAx>
      <c:valAx>
        <c:axId val="60460754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4608200"/>
        <c:crosses val="autoZero"/>
        <c:crossBetween val="between"/>
      </c:valAx>
      <c:spPr>
        <a:noFill/>
        <a:ln>
          <a:noFill/>
        </a:ln>
        <a:effectLst/>
      </c:spPr>
    </c:plotArea>
    <c:plotVisOnly val="1"/>
    <c:dispBlanksAs val="gap"/>
    <c:showDLblsOverMax val="0"/>
  </c:chart>
  <c:spPr>
    <a:solidFill>
      <a:schemeClr val="bg1"/>
    </a:solidFill>
    <a:ln w="9525" cap="flat" cmpd="sng" algn="ctr">
      <a:solidFill>
        <a:srgbClr val="00ACED"/>
      </a:solidFill>
      <a:round/>
    </a:ln>
    <a:effectLst/>
  </c:spPr>
  <c:txPr>
    <a:bodyPr/>
    <a:lstStyle/>
    <a:p>
      <a:pPr>
        <a:defRPr/>
      </a:pPr>
      <a:endParaRPr lang="fr-FR"/>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Tw!$I$3</c:f>
              <c:strCache>
                <c:ptCount val="1"/>
                <c:pt idx="0">
                  <c:v>4. Nombre d'impressions</c:v>
                </c:pt>
              </c:strCache>
            </c:strRef>
          </c:tx>
          <c:spPr>
            <a:ln w="28575" cap="rnd">
              <a:solidFill>
                <a:schemeClr val="tx1"/>
              </a:solidFill>
              <a:round/>
            </a:ln>
            <a:effectLst/>
          </c:spPr>
          <c:marker>
            <c:symbol val="none"/>
          </c:marker>
          <c:cat>
            <c:numRef>
              <c:f>Tw!$B$4:$B$15</c:f>
              <c:numCache>
                <c:formatCode>mmm\-yy</c:formatCode>
                <c:ptCount val="12"/>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numCache>
            </c:numRef>
          </c:cat>
          <c:val>
            <c:numRef>
              <c:f>Tw!$I$4:$I$15</c:f>
              <c:numCache>
                <c:formatCode>#,##0</c:formatCode>
                <c:ptCount val="12"/>
                <c:pt idx="0">
                  <c:v>4500</c:v>
                </c:pt>
                <c:pt idx="1">
                  <c:v>3800</c:v>
                </c:pt>
                <c:pt idx="2">
                  <c:v>10006</c:v>
                </c:pt>
              </c:numCache>
            </c:numRef>
          </c:val>
          <c:smooth val="0"/>
          <c:extLst>
            <c:ext xmlns:c16="http://schemas.microsoft.com/office/drawing/2014/chart" uri="{C3380CC4-5D6E-409C-BE32-E72D297353CC}">
              <c16:uniqueId val="{00000000-E726-4D6F-8B13-733BED8B377C}"/>
            </c:ext>
          </c:extLst>
        </c:ser>
        <c:dLbls>
          <c:showLegendKey val="0"/>
          <c:showVal val="0"/>
          <c:showCatName val="0"/>
          <c:showSerName val="0"/>
          <c:showPercent val="0"/>
          <c:showBubbleSize val="0"/>
        </c:dLbls>
        <c:smooth val="0"/>
        <c:axId val="605044936"/>
        <c:axId val="605044280"/>
      </c:lineChart>
      <c:dateAx>
        <c:axId val="605044936"/>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5044280"/>
        <c:crosses val="autoZero"/>
        <c:auto val="1"/>
        <c:lblOffset val="100"/>
        <c:baseTimeUnit val="months"/>
      </c:dateAx>
      <c:valAx>
        <c:axId val="60504428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5044936"/>
        <c:crosses val="autoZero"/>
        <c:crossBetween val="between"/>
      </c:valAx>
      <c:spPr>
        <a:noFill/>
        <a:ln>
          <a:noFill/>
        </a:ln>
        <a:effectLst/>
      </c:spPr>
    </c:plotArea>
    <c:plotVisOnly val="1"/>
    <c:dispBlanksAs val="gap"/>
    <c:showDLblsOverMax val="0"/>
  </c:chart>
  <c:spPr>
    <a:solidFill>
      <a:schemeClr val="bg1"/>
    </a:solidFill>
    <a:ln w="9525" cap="flat" cmpd="sng" algn="ctr">
      <a:solidFill>
        <a:srgbClr val="00ACED"/>
      </a:solidFill>
      <a:round/>
    </a:ln>
    <a:effectLst/>
  </c:spPr>
  <c:txPr>
    <a:bodyPr/>
    <a:lstStyle/>
    <a:p>
      <a:pPr>
        <a:defRPr/>
      </a:pPr>
      <a:endParaRPr lang="fr-FR"/>
    </a:p>
  </c:txPr>
  <c:printSettings>
    <c:headerFooter/>
    <c:pageMargins b="0.75" l="0.7" r="0.7" t="0.75" header="0.3" footer="0.3"/>
    <c:pageSetup/>
  </c:printSettings>
</c:chartSpace>
</file>

<file path=xl/charts/chart3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spPr>
            <a:ln w="28575" cap="rnd">
              <a:solidFill>
                <a:schemeClr val="tx1"/>
              </a:solidFill>
              <a:round/>
            </a:ln>
            <a:effectLst/>
          </c:spPr>
          <c:marker>
            <c:symbol val="none"/>
          </c:marker>
          <c:cat>
            <c:numRef>
              <c:f>FB!$B$4:$B$15</c:f>
              <c:numCache>
                <c:formatCode>mmm\-yy</c:formatCode>
                <c:ptCount val="12"/>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numCache>
            </c:numRef>
          </c:cat>
          <c:val>
            <c:numRef>
              <c:f>FB!$C$4:$C$15</c:f>
              <c:numCache>
                <c:formatCode>#,##0</c:formatCode>
                <c:ptCount val="12"/>
                <c:pt idx="0">
                  <c:v>3112</c:v>
                </c:pt>
                <c:pt idx="1">
                  <c:v>4123</c:v>
                </c:pt>
                <c:pt idx="2">
                  <c:v>4118</c:v>
                </c:pt>
              </c:numCache>
            </c:numRef>
          </c:val>
          <c:smooth val="0"/>
          <c:extLst>
            <c:ext xmlns:c16="http://schemas.microsoft.com/office/drawing/2014/chart" uri="{C3380CC4-5D6E-409C-BE32-E72D297353CC}">
              <c16:uniqueId val="{00000000-CE81-4BFF-88F7-63F49310407C}"/>
            </c:ext>
          </c:extLst>
        </c:ser>
        <c:dLbls>
          <c:showLegendKey val="0"/>
          <c:showVal val="0"/>
          <c:showCatName val="0"/>
          <c:showSerName val="0"/>
          <c:showPercent val="0"/>
          <c:showBubbleSize val="0"/>
        </c:dLbls>
        <c:smooth val="0"/>
        <c:axId val="691094736"/>
        <c:axId val="691095064"/>
      </c:lineChart>
      <c:dateAx>
        <c:axId val="691094736"/>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91095064"/>
        <c:crosses val="autoZero"/>
        <c:auto val="1"/>
        <c:lblOffset val="100"/>
        <c:baseTimeUnit val="months"/>
      </c:dateAx>
      <c:valAx>
        <c:axId val="6910950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91094736"/>
        <c:crosses val="autoZero"/>
        <c:crossBetween val="between"/>
      </c:valAx>
      <c:spPr>
        <a:noFill/>
        <a:ln>
          <a:noFill/>
        </a:ln>
        <a:effectLst/>
      </c:spPr>
    </c:plotArea>
    <c:plotVisOnly val="1"/>
    <c:dispBlanksAs val="gap"/>
    <c:showDLblsOverMax val="0"/>
  </c:chart>
  <c:spPr>
    <a:solidFill>
      <a:schemeClr val="bg1"/>
    </a:solidFill>
    <a:ln w="9525" cap="flat" cmpd="sng" algn="ctr">
      <a:solidFill>
        <a:srgbClr val="3B5998"/>
      </a:solidFill>
      <a:round/>
    </a:ln>
    <a:effectLst/>
  </c:spPr>
  <c:txPr>
    <a:bodyPr/>
    <a:lstStyle/>
    <a:p>
      <a:pPr>
        <a:defRPr/>
      </a:pPr>
      <a:endParaRPr lang="fr-FR"/>
    </a:p>
  </c:txPr>
  <c:printSettings>
    <c:headerFooter/>
    <c:pageMargins b="0.75" l="0.7" r="0.7" t="0.75" header="0.3" footer="0.3"/>
    <c:pageSetup/>
  </c:printSettings>
</c:chartSpace>
</file>

<file path=xl/charts/chart3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spPr>
            <a:ln w="28575" cap="rnd">
              <a:solidFill>
                <a:schemeClr val="tx1"/>
              </a:solidFill>
              <a:round/>
            </a:ln>
            <a:effectLst/>
          </c:spPr>
          <c:marker>
            <c:symbol val="none"/>
          </c:marker>
          <c:cat>
            <c:numRef>
              <c:f>FB!$B$4:$B$15</c:f>
              <c:numCache>
                <c:formatCode>mmm\-yy</c:formatCode>
                <c:ptCount val="12"/>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numCache>
            </c:numRef>
          </c:cat>
          <c:val>
            <c:numRef>
              <c:f>FB!$U$4:$U$15</c:f>
              <c:numCache>
                <c:formatCode>#,##0</c:formatCode>
                <c:ptCount val="12"/>
                <c:pt idx="0">
                  <c:v>2254</c:v>
                </c:pt>
                <c:pt idx="1">
                  <c:v>1980</c:v>
                </c:pt>
                <c:pt idx="2">
                  <c:v>2678</c:v>
                </c:pt>
              </c:numCache>
            </c:numRef>
          </c:val>
          <c:smooth val="0"/>
          <c:extLst>
            <c:ext xmlns:c16="http://schemas.microsoft.com/office/drawing/2014/chart" uri="{C3380CC4-5D6E-409C-BE32-E72D297353CC}">
              <c16:uniqueId val="{00000000-D8DE-4211-9947-43B71554844B}"/>
            </c:ext>
          </c:extLst>
        </c:ser>
        <c:dLbls>
          <c:showLegendKey val="0"/>
          <c:showVal val="0"/>
          <c:showCatName val="0"/>
          <c:showSerName val="0"/>
          <c:showPercent val="0"/>
          <c:showBubbleSize val="0"/>
        </c:dLbls>
        <c:smooth val="0"/>
        <c:axId val="620830464"/>
        <c:axId val="620831776"/>
      </c:lineChart>
      <c:dateAx>
        <c:axId val="620830464"/>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20831776"/>
        <c:crosses val="autoZero"/>
        <c:auto val="1"/>
        <c:lblOffset val="100"/>
        <c:baseTimeUnit val="months"/>
      </c:dateAx>
      <c:valAx>
        <c:axId val="62083177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20830464"/>
        <c:crosses val="autoZero"/>
        <c:crossBetween val="between"/>
      </c:valAx>
      <c:spPr>
        <a:noFill/>
        <a:ln>
          <a:noFill/>
        </a:ln>
        <a:effectLst/>
      </c:spPr>
    </c:plotArea>
    <c:plotVisOnly val="1"/>
    <c:dispBlanksAs val="gap"/>
    <c:showDLblsOverMax val="0"/>
  </c:chart>
  <c:spPr>
    <a:solidFill>
      <a:schemeClr val="bg1"/>
    </a:solidFill>
    <a:ln w="9525" cap="flat" cmpd="sng" algn="ctr">
      <a:solidFill>
        <a:srgbClr val="3B5998"/>
      </a:solidFill>
      <a:round/>
    </a:ln>
    <a:effectLst/>
  </c:spPr>
  <c:txPr>
    <a:bodyPr/>
    <a:lstStyle/>
    <a:p>
      <a:pPr>
        <a:defRPr/>
      </a:pPr>
      <a:endParaRPr lang="fr-FR"/>
    </a:p>
  </c:txPr>
  <c:printSettings>
    <c:headerFooter/>
    <c:pageMargins b="0.75" l="0.7" r="0.7" t="0.75" header="0.3" footer="0.3"/>
    <c:pageSetup/>
  </c:printSettings>
</c:chartSpace>
</file>

<file path=xl/charts/chart3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spPr>
            <a:ln w="28575" cap="rnd">
              <a:solidFill>
                <a:schemeClr val="tx1"/>
              </a:solidFill>
              <a:round/>
            </a:ln>
            <a:effectLst/>
          </c:spPr>
          <c:marker>
            <c:symbol val="none"/>
          </c:marker>
          <c:cat>
            <c:numRef>
              <c:f>FB!$B$4:$B$15</c:f>
              <c:numCache>
                <c:formatCode>mmm\-yy</c:formatCode>
                <c:ptCount val="12"/>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numCache>
            </c:numRef>
          </c:cat>
          <c:val>
            <c:numRef>
              <c:f>FB!$W$4:$W$15</c:f>
              <c:numCache>
                <c:formatCode>0.00%</c:formatCode>
                <c:ptCount val="12"/>
                <c:pt idx="0">
                  <c:v>0.17232409936272597</c:v>
                </c:pt>
                <c:pt idx="1">
                  <c:v>0.14751697925104368</c:v>
                </c:pt>
                <c:pt idx="2">
                  <c:v>0.15686930905195501</c:v>
                </c:pt>
                <c:pt idx="3">
                  <c:v>#N/A</c:v>
                </c:pt>
                <c:pt idx="4">
                  <c:v>#N/A</c:v>
                </c:pt>
                <c:pt idx="5">
                  <c:v>#N/A</c:v>
                </c:pt>
                <c:pt idx="6">
                  <c:v>#N/A</c:v>
                </c:pt>
                <c:pt idx="7">
                  <c:v>#N/A</c:v>
                </c:pt>
                <c:pt idx="8">
                  <c:v>#N/A</c:v>
                </c:pt>
                <c:pt idx="9">
                  <c:v>#N/A</c:v>
                </c:pt>
                <c:pt idx="10">
                  <c:v>#N/A</c:v>
                </c:pt>
                <c:pt idx="11">
                  <c:v>#N/A</c:v>
                </c:pt>
              </c:numCache>
            </c:numRef>
          </c:val>
          <c:smooth val="0"/>
          <c:extLst>
            <c:ext xmlns:c16="http://schemas.microsoft.com/office/drawing/2014/chart" uri="{C3380CC4-5D6E-409C-BE32-E72D297353CC}">
              <c16:uniqueId val="{00000000-CE76-4D23-A281-8CF17D09BFCE}"/>
            </c:ext>
          </c:extLst>
        </c:ser>
        <c:dLbls>
          <c:showLegendKey val="0"/>
          <c:showVal val="0"/>
          <c:showCatName val="0"/>
          <c:showSerName val="0"/>
          <c:showPercent val="0"/>
          <c:showBubbleSize val="0"/>
        </c:dLbls>
        <c:smooth val="0"/>
        <c:axId val="620830464"/>
        <c:axId val="620831776"/>
      </c:lineChart>
      <c:dateAx>
        <c:axId val="620830464"/>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20831776"/>
        <c:crosses val="autoZero"/>
        <c:auto val="1"/>
        <c:lblOffset val="100"/>
        <c:baseTimeUnit val="months"/>
      </c:dateAx>
      <c:valAx>
        <c:axId val="620831776"/>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20830464"/>
        <c:crosses val="autoZero"/>
        <c:crossBetween val="between"/>
      </c:valAx>
      <c:spPr>
        <a:noFill/>
        <a:ln>
          <a:noFill/>
        </a:ln>
        <a:effectLst/>
      </c:spPr>
    </c:plotArea>
    <c:plotVisOnly val="1"/>
    <c:dispBlanksAs val="gap"/>
    <c:showDLblsOverMax val="0"/>
  </c:chart>
  <c:spPr>
    <a:solidFill>
      <a:schemeClr val="bg1"/>
    </a:solidFill>
    <a:ln w="9525" cap="flat" cmpd="sng" algn="ctr">
      <a:solidFill>
        <a:srgbClr val="3B5998"/>
      </a:solidFill>
      <a:round/>
    </a:ln>
    <a:effectLst/>
  </c:spPr>
  <c:txPr>
    <a:bodyPr/>
    <a:lstStyle/>
    <a:p>
      <a:pPr>
        <a:defRPr/>
      </a:pPr>
      <a:endParaRPr lang="fr-FR"/>
    </a:p>
  </c:txPr>
  <c:printSettings>
    <c:headerFooter/>
    <c:pageMargins b="0.75" l="0.7" r="0.7" t="0.75" header="0.3" footer="0.3"/>
    <c:pageSetup/>
  </c:printSettings>
</c:chartSpace>
</file>

<file path=xl/charts/chart3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FB!$Y$3</c:f>
              <c:strCache>
                <c:ptCount val="1"/>
                <c:pt idx="0">
                  <c:v>12. Taux d'engagement moyen avec vos publications (sans les clics)</c:v>
                </c:pt>
              </c:strCache>
            </c:strRef>
          </c:tx>
          <c:spPr>
            <a:ln w="28575" cap="rnd">
              <a:solidFill>
                <a:schemeClr val="tx1"/>
              </a:solidFill>
              <a:round/>
            </a:ln>
            <a:effectLst/>
          </c:spPr>
          <c:marker>
            <c:symbol val="none"/>
          </c:marker>
          <c:cat>
            <c:numRef>
              <c:f>FB!$B$4:$B$15</c:f>
              <c:numCache>
                <c:formatCode>mmm\-yy</c:formatCode>
                <c:ptCount val="12"/>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numCache>
            </c:numRef>
          </c:cat>
          <c:val>
            <c:numRef>
              <c:f>FB!$Y$4:$Y$15</c:f>
              <c:numCache>
                <c:formatCode>0.00%</c:formatCode>
                <c:ptCount val="12"/>
                <c:pt idx="0">
                  <c:v>7.4608748428490912E-2</c:v>
                </c:pt>
                <c:pt idx="1">
                  <c:v>8.5830892890522772E-2</c:v>
                </c:pt>
                <c:pt idx="2">
                  <c:v>6.7220139260846273E-2</c:v>
                </c:pt>
                <c:pt idx="3">
                  <c:v>#N/A</c:v>
                </c:pt>
                <c:pt idx="4">
                  <c:v>#N/A</c:v>
                </c:pt>
                <c:pt idx="5">
                  <c:v>#N/A</c:v>
                </c:pt>
                <c:pt idx="6">
                  <c:v>#N/A</c:v>
                </c:pt>
                <c:pt idx="7">
                  <c:v>#N/A</c:v>
                </c:pt>
                <c:pt idx="8">
                  <c:v>#N/A</c:v>
                </c:pt>
                <c:pt idx="9">
                  <c:v>#N/A</c:v>
                </c:pt>
                <c:pt idx="10">
                  <c:v>#N/A</c:v>
                </c:pt>
                <c:pt idx="11">
                  <c:v>#N/A</c:v>
                </c:pt>
              </c:numCache>
            </c:numRef>
          </c:val>
          <c:smooth val="0"/>
          <c:extLst>
            <c:ext xmlns:c16="http://schemas.microsoft.com/office/drawing/2014/chart" uri="{C3380CC4-5D6E-409C-BE32-E72D297353CC}">
              <c16:uniqueId val="{00000000-9830-4B39-8FF1-6BA380ECAFE0}"/>
            </c:ext>
          </c:extLst>
        </c:ser>
        <c:dLbls>
          <c:showLegendKey val="0"/>
          <c:showVal val="0"/>
          <c:showCatName val="0"/>
          <c:showSerName val="0"/>
          <c:showPercent val="0"/>
          <c:showBubbleSize val="0"/>
        </c:dLbls>
        <c:smooth val="0"/>
        <c:axId val="604608200"/>
        <c:axId val="604607544"/>
      </c:lineChart>
      <c:dateAx>
        <c:axId val="604608200"/>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4607544"/>
        <c:crossesAt val="0"/>
        <c:auto val="1"/>
        <c:lblOffset val="100"/>
        <c:baseTimeUnit val="months"/>
      </c:dateAx>
      <c:valAx>
        <c:axId val="60460754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4608200"/>
        <c:crosses val="autoZero"/>
        <c:crossBetween val="between"/>
      </c:valAx>
      <c:spPr>
        <a:noFill/>
        <a:ln>
          <a:noFill/>
        </a:ln>
        <a:effectLst/>
      </c:spPr>
    </c:plotArea>
    <c:plotVisOnly val="1"/>
    <c:dispBlanksAs val="gap"/>
    <c:showDLblsOverMax val="0"/>
  </c:chart>
  <c:spPr>
    <a:solidFill>
      <a:schemeClr val="bg1"/>
    </a:solidFill>
    <a:ln w="9525" cap="flat" cmpd="sng" algn="ctr">
      <a:solidFill>
        <a:srgbClr val="3B5998"/>
      </a:solidFill>
      <a:round/>
    </a:ln>
    <a:effectLst/>
  </c:spPr>
  <c:txPr>
    <a:bodyPr/>
    <a:lstStyle/>
    <a:p>
      <a:pPr>
        <a:defRPr/>
      </a:pPr>
      <a:endParaRPr lang="fr-FR"/>
    </a:p>
  </c:txPr>
  <c:printSettings>
    <c:headerFooter/>
    <c:pageMargins b="0.75" l="0.7" r="0.7" t="0.75" header="0.3" footer="0.3"/>
    <c:pageSetup/>
  </c:printSettings>
</c:chartSpace>
</file>

<file path=xl/charts/chart3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FB!$E$3</c:f>
              <c:strCache>
                <c:ptCount val="1"/>
                <c:pt idx="0">
                  <c:v>2. Nombre de publications total
pendant la période</c:v>
                </c:pt>
              </c:strCache>
            </c:strRef>
          </c:tx>
          <c:spPr>
            <a:ln w="28575" cap="rnd">
              <a:solidFill>
                <a:schemeClr val="tx1"/>
              </a:solidFill>
              <a:round/>
            </a:ln>
            <a:effectLst/>
          </c:spPr>
          <c:marker>
            <c:symbol val="none"/>
          </c:marker>
          <c:cat>
            <c:numRef>
              <c:f>FB!$B$4:$B$15</c:f>
              <c:numCache>
                <c:formatCode>mmm\-yy</c:formatCode>
                <c:ptCount val="12"/>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numCache>
            </c:numRef>
          </c:cat>
          <c:val>
            <c:numRef>
              <c:f>FB!$E$4:$E$15</c:f>
              <c:numCache>
                <c:formatCode>#,##0</c:formatCode>
                <c:ptCount val="12"/>
                <c:pt idx="0">
                  <c:v>53</c:v>
                </c:pt>
                <c:pt idx="1">
                  <c:v>47</c:v>
                </c:pt>
                <c:pt idx="2">
                  <c:v>20</c:v>
                </c:pt>
              </c:numCache>
            </c:numRef>
          </c:val>
          <c:smooth val="0"/>
          <c:extLst>
            <c:ext xmlns:c16="http://schemas.microsoft.com/office/drawing/2014/chart" uri="{C3380CC4-5D6E-409C-BE32-E72D297353CC}">
              <c16:uniqueId val="{00000000-C6A0-4AC2-9AC4-106CB9ABC415}"/>
            </c:ext>
          </c:extLst>
        </c:ser>
        <c:dLbls>
          <c:showLegendKey val="0"/>
          <c:showVal val="0"/>
          <c:showCatName val="0"/>
          <c:showSerName val="0"/>
          <c:showPercent val="0"/>
          <c:showBubbleSize val="0"/>
        </c:dLbls>
        <c:smooth val="0"/>
        <c:axId val="357335984"/>
        <c:axId val="357337624"/>
      </c:lineChart>
      <c:dateAx>
        <c:axId val="357335984"/>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57337624"/>
        <c:crosses val="autoZero"/>
        <c:auto val="1"/>
        <c:lblOffset val="100"/>
        <c:baseTimeUnit val="months"/>
      </c:dateAx>
      <c:valAx>
        <c:axId val="35733762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57335984"/>
        <c:crosses val="autoZero"/>
        <c:crossBetween val="between"/>
      </c:valAx>
      <c:spPr>
        <a:noFill/>
        <a:ln>
          <a:noFill/>
        </a:ln>
        <a:effectLst/>
      </c:spPr>
    </c:plotArea>
    <c:plotVisOnly val="1"/>
    <c:dispBlanksAs val="gap"/>
    <c:showDLblsOverMax val="0"/>
  </c:chart>
  <c:spPr>
    <a:solidFill>
      <a:schemeClr val="bg1"/>
    </a:solidFill>
    <a:ln w="9525" cap="flat" cmpd="sng" algn="ctr">
      <a:solidFill>
        <a:srgbClr val="3B5998"/>
      </a:solidFill>
      <a:round/>
    </a:ln>
    <a:effectLst/>
  </c:spPr>
  <c:txPr>
    <a:bodyPr/>
    <a:lstStyle/>
    <a:p>
      <a:pPr>
        <a:defRPr/>
      </a:pPr>
      <a:endParaRPr lang="fr-FR"/>
    </a:p>
  </c:txPr>
  <c:printSettings>
    <c:headerFooter/>
    <c:pageMargins b="0.75" l="0.7" r="0.7" t="0.75" header="0.3" footer="0.3"/>
    <c:pageSetup/>
  </c:printSettings>
</c:chartSpace>
</file>

<file path=xl/charts/chart3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FB!$G$3</c:f>
              <c:strCache>
                <c:ptCount val="1"/>
                <c:pt idx="0">
                  <c:v>3. Couverture totale de vos publications (organique + boost)</c:v>
                </c:pt>
              </c:strCache>
            </c:strRef>
          </c:tx>
          <c:spPr>
            <a:ln w="28575" cap="rnd">
              <a:solidFill>
                <a:schemeClr val="tx1"/>
              </a:solidFill>
              <a:round/>
            </a:ln>
            <a:effectLst/>
          </c:spPr>
          <c:marker>
            <c:symbol val="none"/>
          </c:marker>
          <c:cat>
            <c:numRef>
              <c:f>FB!$B$4:$B$15</c:f>
              <c:numCache>
                <c:formatCode>mmm\-yy</c:formatCode>
                <c:ptCount val="12"/>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numCache>
            </c:numRef>
          </c:cat>
          <c:val>
            <c:numRef>
              <c:f>FB!$G$4:$G$15</c:f>
              <c:numCache>
                <c:formatCode>#,##0</c:formatCode>
                <c:ptCount val="12"/>
                <c:pt idx="0">
                  <c:v>23067</c:v>
                </c:pt>
                <c:pt idx="1">
                  <c:v>32098</c:v>
                </c:pt>
                <c:pt idx="2">
                  <c:v>29872</c:v>
                </c:pt>
              </c:numCache>
            </c:numRef>
          </c:val>
          <c:smooth val="0"/>
          <c:extLst>
            <c:ext xmlns:c16="http://schemas.microsoft.com/office/drawing/2014/chart" uri="{C3380CC4-5D6E-409C-BE32-E72D297353CC}">
              <c16:uniqueId val="{00000000-1843-4267-89C0-F2EBB6E4EDB3}"/>
            </c:ext>
          </c:extLst>
        </c:ser>
        <c:dLbls>
          <c:showLegendKey val="0"/>
          <c:showVal val="0"/>
          <c:showCatName val="0"/>
          <c:showSerName val="0"/>
          <c:showPercent val="0"/>
          <c:showBubbleSize val="0"/>
        </c:dLbls>
        <c:smooth val="0"/>
        <c:axId val="605044936"/>
        <c:axId val="605044280"/>
      </c:lineChart>
      <c:dateAx>
        <c:axId val="605044936"/>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5044280"/>
        <c:crosses val="autoZero"/>
        <c:auto val="1"/>
        <c:lblOffset val="100"/>
        <c:baseTimeUnit val="months"/>
      </c:dateAx>
      <c:valAx>
        <c:axId val="60504428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5044936"/>
        <c:crosses val="autoZero"/>
        <c:crossBetween val="between"/>
      </c:valAx>
      <c:spPr>
        <a:noFill/>
        <a:ln>
          <a:noFill/>
        </a:ln>
        <a:effectLst/>
      </c:spPr>
    </c:plotArea>
    <c:plotVisOnly val="1"/>
    <c:dispBlanksAs val="gap"/>
    <c:showDLblsOverMax val="0"/>
  </c:chart>
  <c:spPr>
    <a:solidFill>
      <a:schemeClr val="bg1"/>
    </a:solidFill>
    <a:ln w="9525" cap="flat" cmpd="sng" algn="ctr">
      <a:solidFill>
        <a:srgbClr val="3B5998"/>
      </a:solidFill>
      <a:round/>
    </a:ln>
    <a:effectLst/>
  </c:spPr>
  <c:txPr>
    <a:bodyPr/>
    <a:lstStyle/>
    <a:p>
      <a:pPr>
        <a:defRPr/>
      </a:pPr>
      <a:endParaRPr lang="fr-FR"/>
    </a:p>
  </c:txPr>
  <c:printSettings>
    <c:headerFooter/>
    <c:pageMargins b="0.75" l="0.7" r="0.7" t="0.75" header="0.3" footer="0.3"/>
    <c:pageSetup/>
  </c:printSettings>
</c:chartSpace>
</file>

<file path=xl/charts/chart3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spPr>
            <a:ln w="28575" cap="rnd">
              <a:solidFill>
                <a:schemeClr val="tx1"/>
              </a:solidFill>
              <a:round/>
            </a:ln>
            <a:effectLst/>
          </c:spPr>
          <c:marker>
            <c:symbol val="none"/>
          </c:marker>
          <c:cat>
            <c:numRef>
              <c:f>FB!$B$4:$B$15</c:f>
              <c:numCache>
                <c:formatCode>mmm\-yy</c:formatCode>
                <c:ptCount val="12"/>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numCache>
            </c:numRef>
          </c:cat>
          <c:val>
            <c:numRef>
              <c:f>FB!$AA$4:$AA$15</c:f>
              <c:numCache>
                <c:formatCode>0</c:formatCode>
                <c:ptCount val="12"/>
                <c:pt idx="0">
                  <c:v>2</c:v>
                </c:pt>
                <c:pt idx="1">
                  <c:v>4</c:v>
                </c:pt>
                <c:pt idx="2">
                  <c:v>3</c:v>
                </c:pt>
              </c:numCache>
            </c:numRef>
          </c:val>
          <c:smooth val="0"/>
          <c:extLst>
            <c:ext xmlns:c16="http://schemas.microsoft.com/office/drawing/2014/chart" uri="{C3380CC4-5D6E-409C-BE32-E72D297353CC}">
              <c16:uniqueId val="{00000000-2EAF-4293-B720-DCFDA31EB53D}"/>
            </c:ext>
          </c:extLst>
        </c:ser>
        <c:dLbls>
          <c:showLegendKey val="0"/>
          <c:showVal val="0"/>
          <c:showCatName val="0"/>
          <c:showSerName val="0"/>
          <c:showPercent val="0"/>
          <c:showBubbleSize val="0"/>
        </c:dLbls>
        <c:smooth val="0"/>
        <c:axId val="536919680"/>
        <c:axId val="536917712"/>
      </c:lineChart>
      <c:dateAx>
        <c:axId val="536919680"/>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36917712"/>
        <c:crosses val="autoZero"/>
        <c:auto val="1"/>
        <c:lblOffset val="100"/>
        <c:baseTimeUnit val="months"/>
      </c:dateAx>
      <c:valAx>
        <c:axId val="5369177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36919680"/>
        <c:crosses val="autoZero"/>
        <c:crossBetween val="between"/>
      </c:valAx>
      <c:spPr>
        <a:noFill/>
        <a:ln>
          <a:noFill/>
        </a:ln>
        <a:effectLst/>
      </c:spPr>
    </c:plotArea>
    <c:plotVisOnly val="1"/>
    <c:dispBlanksAs val="gap"/>
    <c:showDLblsOverMax val="0"/>
  </c:chart>
  <c:spPr>
    <a:solidFill>
      <a:schemeClr val="bg1"/>
    </a:solidFill>
    <a:ln w="9525" cap="flat" cmpd="sng" algn="ctr">
      <a:solidFill>
        <a:srgbClr val="3B5998"/>
      </a:solidFill>
      <a:round/>
    </a:ln>
    <a:effectLst/>
  </c:spPr>
  <c:txPr>
    <a:bodyPr/>
    <a:lstStyle/>
    <a:p>
      <a:pPr>
        <a:defRPr/>
      </a:pPr>
      <a:endParaRPr lang="fr-FR"/>
    </a:p>
  </c:txPr>
  <c:printSettings>
    <c:headerFooter/>
    <c:pageMargins b="0.75" l="0.7" r="0.7" t="0.75" header="0.3" footer="0.3"/>
    <c:pageSetup/>
  </c:printSettings>
</c:chartSpace>
</file>

<file path=xl/charts/chart3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spPr>
            <a:ln w="28575" cap="rnd">
              <a:solidFill>
                <a:schemeClr val="tx1"/>
              </a:solidFill>
              <a:round/>
            </a:ln>
            <a:effectLst/>
          </c:spPr>
          <c:marker>
            <c:symbol val="none"/>
          </c:marker>
          <c:cat>
            <c:numRef>
              <c:f>FB!$B$4:$B$15</c:f>
              <c:numCache>
                <c:formatCode>mmm\-yy</c:formatCode>
                <c:ptCount val="12"/>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numCache>
            </c:numRef>
          </c:cat>
          <c:val>
            <c:numRef>
              <c:f>FB!$AC$4:$AC$15</c:f>
              <c:numCache>
                <c:formatCode>0</c:formatCode>
                <c:ptCount val="12"/>
                <c:pt idx="0">
                  <c:v>18</c:v>
                </c:pt>
                <c:pt idx="1">
                  <c:v>34</c:v>
                </c:pt>
                <c:pt idx="2">
                  <c:v>16</c:v>
                </c:pt>
              </c:numCache>
            </c:numRef>
          </c:val>
          <c:smooth val="0"/>
          <c:extLst>
            <c:ext xmlns:c16="http://schemas.microsoft.com/office/drawing/2014/chart" uri="{C3380CC4-5D6E-409C-BE32-E72D297353CC}">
              <c16:uniqueId val="{00000000-3B9D-447E-BD63-4A96D68B8CE5}"/>
            </c:ext>
          </c:extLst>
        </c:ser>
        <c:dLbls>
          <c:showLegendKey val="0"/>
          <c:showVal val="0"/>
          <c:showCatName val="0"/>
          <c:showSerName val="0"/>
          <c:showPercent val="0"/>
          <c:showBubbleSize val="0"/>
        </c:dLbls>
        <c:smooth val="0"/>
        <c:axId val="536919680"/>
        <c:axId val="536917712"/>
      </c:lineChart>
      <c:dateAx>
        <c:axId val="536919680"/>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36917712"/>
        <c:crosses val="autoZero"/>
        <c:auto val="1"/>
        <c:lblOffset val="100"/>
        <c:baseTimeUnit val="months"/>
      </c:dateAx>
      <c:valAx>
        <c:axId val="5369177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36919680"/>
        <c:crosses val="autoZero"/>
        <c:crossBetween val="between"/>
      </c:valAx>
      <c:spPr>
        <a:noFill/>
        <a:ln>
          <a:noFill/>
        </a:ln>
        <a:effectLst/>
      </c:spPr>
    </c:plotArea>
    <c:plotVisOnly val="1"/>
    <c:dispBlanksAs val="gap"/>
    <c:showDLblsOverMax val="0"/>
  </c:chart>
  <c:spPr>
    <a:solidFill>
      <a:schemeClr val="bg1"/>
    </a:solidFill>
    <a:ln w="9525" cap="flat" cmpd="sng" algn="ctr">
      <a:solidFill>
        <a:srgbClr val="3B5998"/>
      </a:solidFill>
      <a:round/>
    </a:ln>
    <a:effectLst/>
  </c:spPr>
  <c:txPr>
    <a:bodyPr/>
    <a:lstStyle/>
    <a:p>
      <a:pPr>
        <a:defRPr/>
      </a:pPr>
      <a:endParaRPr lang="fr-FR"/>
    </a:p>
  </c:txPr>
  <c:printSettings>
    <c:headerFooter/>
    <c:pageMargins b="0.75" l="0.7" r="0.7" t="0.75" header="0.3" footer="0.3"/>
    <c:pageSetup/>
  </c:printSettings>
</c:chartSpace>
</file>

<file path=xl/charts/chart3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spPr>
            <a:ln w="28575" cap="rnd">
              <a:solidFill>
                <a:schemeClr val="tx1"/>
              </a:solidFill>
              <a:round/>
            </a:ln>
            <a:effectLst/>
          </c:spPr>
          <c:marker>
            <c:symbol val="none"/>
          </c:marker>
          <c:cat>
            <c:numRef>
              <c:f>FB!$B$4:$B$15</c:f>
              <c:numCache>
                <c:formatCode>mmm\-yy</c:formatCode>
                <c:ptCount val="12"/>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numCache>
            </c:numRef>
          </c:cat>
          <c:val>
            <c:numRef>
              <c:f>FB!$AE$4:$AE$15</c:f>
              <c:numCache>
                <c:formatCode>0</c:formatCode>
                <c:ptCount val="12"/>
                <c:pt idx="0">
                  <c:v>213</c:v>
                </c:pt>
                <c:pt idx="1">
                  <c:v>452</c:v>
                </c:pt>
                <c:pt idx="2">
                  <c:v>282</c:v>
                </c:pt>
              </c:numCache>
            </c:numRef>
          </c:val>
          <c:smooth val="0"/>
          <c:extLst>
            <c:ext xmlns:c16="http://schemas.microsoft.com/office/drawing/2014/chart" uri="{C3380CC4-5D6E-409C-BE32-E72D297353CC}">
              <c16:uniqueId val="{00000000-0E1E-4E40-B227-C419C3F765CA}"/>
            </c:ext>
          </c:extLst>
        </c:ser>
        <c:dLbls>
          <c:showLegendKey val="0"/>
          <c:showVal val="0"/>
          <c:showCatName val="0"/>
          <c:showSerName val="0"/>
          <c:showPercent val="0"/>
          <c:showBubbleSize val="0"/>
        </c:dLbls>
        <c:smooth val="0"/>
        <c:axId val="536919680"/>
        <c:axId val="536917712"/>
      </c:lineChart>
      <c:dateAx>
        <c:axId val="536919680"/>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36917712"/>
        <c:crosses val="autoZero"/>
        <c:auto val="1"/>
        <c:lblOffset val="100"/>
        <c:baseTimeUnit val="months"/>
      </c:dateAx>
      <c:valAx>
        <c:axId val="5369177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36919680"/>
        <c:crosses val="autoZero"/>
        <c:crossBetween val="between"/>
      </c:valAx>
      <c:spPr>
        <a:noFill/>
        <a:ln>
          <a:noFill/>
        </a:ln>
        <a:effectLst/>
      </c:spPr>
    </c:plotArea>
    <c:plotVisOnly val="1"/>
    <c:dispBlanksAs val="gap"/>
    <c:showDLblsOverMax val="0"/>
  </c:chart>
  <c:spPr>
    <a:solidFill>
      <a:schemeClr val="bg1"/>
    </a:solidFill>
    <a:ln w="9525" cap="flat" cmpd="sng" algn="ctr">
      <a:solidFill>
        <a:srgbClr val="3B5998"/>
      </a:solidFill>
      <a:round/>
    </a:ln>
    <a:effectLst/>
  </c:spPr>
  <c:txPr>
    <a:bodyPr/>
    <a:lstStyle/>
    <a:p>
      <a:pPr>
        <a:defRPr/>
      </a:pPr>
      <a:endParaRPr lang="fr-FR"/>
    </a:p>
  </c:txPr>
  <c:printSettings>
    <c:headerFooter/>
    <c:pageMargins b="0.75" l="0.7" r="0.7" t="0.75" header="0.3" footer="0.3"/>
    <c:pageSetup/>
  </c:printSettings>
</c:chartSpace>
</file>

<file path=xl/charts/chart3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spPr>
            <a:ln w="28575" cap="rnd">
              <a:solidFill>
                <a:schemeClr val="tx1"/>
              </a:solidFill>
              <a:round/>
            </a:ln>
            <a:effectLst/>
          </c:spPr>
          <c:marker>
            <c:symbol val="none"/>
          </c:marker>
          <c:cat>
            <c:numRef>
              <c:f>FB!$B$4:$B$15</c:f>
              <c:numCache>
                <c:formatCode>mmm\-yy</c:formatCode>
                <c:ptCount val="12"/>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numCache>
            </c:numRef>
          </c:cat>
          <c:val>
            <c:numRef>
              <c:f>FB!$S$4:$S$15</c:f>
              <c:numCache>
                <c:formatCode>#,##0</c:formatCode>
                <c:ptCount val="12"/>
                <c:pt idx="0">
                  <c:v>1721</c:v>
                </c:pt>
                <c:pt idx="1">
                  <c:v>2755</c:v>
                </c:pt>
                <c:pt idx="2">
                  <c:v>2008</c:v>
                </c:pt>
                <c:pt idx="3">
                  <c:v>#N/A</c:v>
                </c:pt>
                <c:pt idx="4">
                  <c:v>#N/A</c:v>
                </c:pt>
                <c:pt idx="5">
                  <c:v>#N/A</c:v>
                </c:pt>
                <c:pt idx="6">
                  <c:v>#N/A</c:v>
                </c:pt>
                <c:pt idx="7">
                  <c:v>#N/A</c:v>
                </c:pt>
                <c:pt idx="8">
                  <c:v>#N/A</c:v>
                </c:pt>
                <c:pt idx="9">
                  <c:v>#N/A</c:v>
                </c:pt>
                <c:pt idx="10">
                  <c:v>#N/A</c:v>
                </c:pt>
                <c:pt idx="11">
                  <c:v>#N/A</c:v>
                </c:pt>
              </c:numCache>
            </c:numRef>
          </c:val>
          <c:smooth val="0"/>
          <c:extLst>
            <c:ext xmlns:c16="http://schemas.microsoft.com/office/drawing/2014/chart" uri="{C3380CC4-5D6E-409C-BE32-E72D297353CC}">
              <c16:uniqueId val="{00000000-E82B-47F4-BF29-1EF0B2ADC89A}"/>
            </c:ext>
          </c:extLst>
        </c:ser>
        <c:dLbls>
          <c:showLegendKey val="0"/>
          <c:showVal val="0"/>
          <c:showCatName val="0"/>
          <c:showSerName val="0"/>
          <c:showPercent val="0"/>
          <c:showBubbleSize val="0"/>
        </c:dLbls>
        <c:smooth val="0"/>
        <c:axId val="536919680"/>
        <c:axId val="536917712"/>
      </c:lineChart>
      <c:dateAx>
        <c:axId val="536919680"/>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36917712"/>
        <c:crosses val="autoZero"/>
        <c:auto val="1"/>
        <c:lblOffset val="100"/>
        <c:baseTimeUnit val="months"/>
      </c:dateAx>
      <c:valAx>
        <c:axId val="5369177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36919680"/>
        <c:crosses val="autoZero"/>
        <c:crossBetween val="between"/>
      </c:valAx>
      <c:spPr>
        <a:noFill/>
        <a:ln>
          <a:noFill/>
        </a:ln>
        <a:effectLst/>
      </c:spPr>
    </c:plotArea>
    <c:plotVisOnly val="1"/>
    <c:dispBlanksAs val="gap"/>
    <c:showDLblsOverMax val="0"/>
  </c:chart>
  <c:spPr>
    <a:solidFill>
      <a:schemeClr val="bg1"/>
    </a:solidFill>
    <a:ln w="9525" cap="flat" cmpd="sng" algn="ctr">
      <a:solidFill>
        <a:srgbClr val="3B5998"/>
      </a:solidFill>
      <a:round/>
    </a:ln>
    <a:effectLst/>
  </c:spPr>
  <c:txPr>
    <a:bodyPr/>
    <a:lstStyle/>
    <a:p>
      <a:pPr>
        <a:defRPr/>
      </a:pPr>
      <a:endParaRPr lang="fr-FR"/>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Tw!$K$3</c:f>
              <c:strCache>
                <c:ptCount val="1"/>
                <c:pt idx="0">
                  <c:v>5. Nombre de clics</c:v>
                </c:pt>
              </c:strCache>
            </c:strRef>
          </c:tx>
          <c:spPr>
            <a:ln w="28575" cap="rnd">
              <a:solidFill>
                <a:schemeClr val="tx1"/>
              </a:solidFill>
              <a:round/>
            </a:ln>
            <a:effectLst/>
          </c:spPr>
          <c:marker>
            <c:symbol val="none"/>
          </c:marker>
          <c:cat>
            <c:numRef>
              <c:f>Tw!$B$4:$B$15</c:f>
              <c:numCache>
                <c:formatCode>mmm\-yy</c:formatCode>
                <c:ptCount val="12"/>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numCache>
            </c:numRef>
          </c:cat>
          <c:val>
            <c:numRef>
              <c:f>Tw!$K$4:$K$15</c:f>
              <c:numCache>
                <c:formatCode>#,##0</c:formatCode>
                <c:ptCount val="12"/>
                <c:pt idx="0">
                  <c:v>12</c:v>
                </c:pt>
                <c:pt idx="1">
                  <c:v>34</c:v>
                </c:pt>
                <c:pt idx="2">
                  <c:v>56</c:v>
                </c:pt>
              </c:numCache>
            </c:numRef>
          </c:val>
          <c:smooth val="0"/>
          <c:extLst>
            <c:ext xmlns:c16="http://schemas.microsoft.com/office/drawing/2014/chart" uri="{C3380CC4-5D6E-409C-BE32-E72D297353CC}">
              <c16:uniqueId val="{00000000-FEE9-44C2-93AB-3D493C7AAC0B}"/>
            </c:ext>
          </c:extLst>
        </c:ser>
        <c:dLbls>
          <c:showLegendKey val="0"/>
          <c:showVal val="0"/>
          <c:showCatName val="0"/>
          <c:showSerName val="0"/>
          <c:showPercent val="0"/>
          <c:showBubbleSize val="0"/>
        </c:dLbls>
        <c:smooth val="0"/>
        <c:axId val="601318432"/>
        <c:axId val="601315480"/>
      </c:lineChart>
      <c:dateAx>
        <c:axId val="601318432"/>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1315480"/>
        <c:crosses val="autoZero"/>
        <c:auto val="1"/>
        <c:lblOffset val="100"/>
        <c:baseTimeUnit val="months"/>
      </c:dateAx>
      <c:valAx>
        <c:axId val="60131548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1318432"/>
        <c:crosses val="autoZero"/>
        <c:crossBetween val="between"/>
      </c:valAx>
      <c:spPr>
        <a:noFill/>
        <a:ln>
          <a:noFill/>
        </a:ln>
        <a:effectLst/>
      </c:spPr>
    </c:plotArea>
    <c:plotVisOnly val="1"/>
    <c:dispBlanksAs val="gap"/>
    <c:showDLblsOverMax val="0"/>
  </c:chart>
  <c:spPr>
    <a:solidFill>
      <a:schemeClr val="bg1"/>
    </a:solidFill>
    <a:ln w="9525" cap="flat" cmpd="sng" algn="ctr">
      <a:solidFill>
        <a:srgbClr val="00ACED"/>
      </a:solidFill>
      <a:round/>
    </a:ln>
    <a:effectLst/>
  </c:spPr>
  <c:txPr>
    <a:bodyPr/>
    <a:lstStyle/>
    <a:p>
      <a:pPr>
        <a:defRPr/>
      </a:pPr>
      <a:endParaRPr lang="fr-FR"/>
    </a:p>
  </c:txPr>
  <c:printSettings>
    <c:headerFooter/>
    <c:pageMargins b="0.75" l="0.7" r="0.7" t="0.75" header="0.3" footer="0.3"/>
    <c:pageSetup/>
  </c:printSettings>
</c:chartSpace>
</file>

<file path=xl/charts/chart3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In!$I$3</c:f>
              <c:strCache>
                <c:ptCount val="1"/>
                <c:pt idx="0">
                  <c:v>4. Nombre de mentions J'aime</c:v>
                </c:pt>
              </c:strCache>
            </c:strRef>
          </c:tx>
          <c:spPr>
            <a:ln w="28575" cap="rnd">
              <a:solidFill>
                <a:schemeClr val="tx1"/>
              </a:solidFill>
              <a:round/>
            </a:ln>
            <a:effectLst/>
          </c:spPr>
          <c:marker>
            <c:symbol val="none"/>
          </c:marker>
          <c:cat>
            <c:numRef>
              <c:f>In!$B$4:$B$15</c:f>
              <c:numCache>
                <c:formatCode>mmm\-yy</c:formatCode>
                <c:ptCount val="12"/>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numCache>
            </c:numRef>
          </c:cat>
          <c:val>
            <c:numRef>
              <c:f>In!$I$4:$I$15</c:f>
              <c:numCache>
                <c:formatCode>#,##0</c:formatCode>
                <c:ptCount val="12"/>
                <c:pt idx="0">
                  <c:v>20</c:v>
                </c:pt>
                <c:pt idx="1">
                  <c:v>12</c:v>
                </c:pt>
                <c:pt idx="2">
                  <c:v>51</c:v>
                </c:pt>
              </c:numCache>
            </c:numRef>
          </c:val>
          <c:smooth val="0"/>
          <c:extLst>
            <c:ext xmlns:c16="http://schemas.microsoft.com/office/drawing/2014/chart" uri="{C3380CC4-5D6E-409C-BE32-E72D297353CC}">
              <c16:uniqueId val="{00000000-206A-49E1-9307-93A8B8859DBE}"/>
            </c:ext>
          </c:extLst>
        </c:ser>
        <c:dLbls>
          <c:showLegendKey val="0"/>
          <c:showVal val="0"/>
          <c:showCatName val="0"/>
          <c:showSerName val="0"/>
          <c:showPercent val="0"/>
          <c:showBubbleSize val="0"/>
        </c:dLbls>
        <c:smooth val="0"/>
        <c:axId val="605044936"/>
        <c:axId val="605044280"/>
      </c:lineChart>
      <c:dateAx>
        <c:axId val="605044936"/>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5044280"/>
        <c:crosses val="autoZero"/>
        <c:auto val="1"/>
        <c:lblOffset val="100"/>
        <c:baseTimeUnit val="months"/>
      </c:dateAx>
      <c:valAx>
        <c:axId val="60504428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5044936"/>
        <c:crosses val="autoZero"/>
        <c:crossBetween val="between"/>
      </c:valAx>
      <c:spPr>
        <a:noFill/>
        <a:ln>
          <a:noFill/>
        </a:ln>
        <a:effectLst/>
      </c:spPr>
    </c:plotArea>
    <c:plotVisOnly val="1"/>
    <c:dispBlanksAs val="gap"/>
    <c:showDLblsOverMax val="0"/>
  </c:chart>
  <c:spPr>
    <a:solidFill>
      <a:schemeClr val="bg1"/>
    </a:solidFill>
    <a:ln w="9525" cap="flat" cmpd="sng" algn="ctr">
      <a:solidFill>
        <a:srgbClr val="8A3AB9"/>
      </a:solidFill>
      <a:round/>
    </a:ln>
    <a:effectLst/>
  </c:spPr>
  <c:txPr>
    <a:bodyPr/>
    <a:lstStyle/>
    <a:p>
      <a:pPr>
        <a:defRPr/>
      </a:pPr>
      <a:endParaRPr lang="fr-FR"/>
    </a:p>
  </c:txPr>
  <c:printSettings>
    <c:headerFooter/>
    <c:pageMargins b="0.75" l="0.7" r="0.7" t="0.75" header="0.3" footer="0.3"/>
    <c:pageSetup/>
  </c:printSettings>
</c:chartSpace>
</file>

<file path=xl/charts/chart3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In!$C$3</c:f>
              <c:strCache>
                <c:ptCount val="1"/>
                <c:pt idx="0">
                  <c:v>1. Nombre d'abonnés 
(Followers)</c:v>
                </c:pt>
              </c:strCache>
            </c:strRef>
          </c:tx>
          <c:spPr>
            <a:ln w="28575" cap="rnd">
              <a:solidFill>
                <a:schemeClr val="tx1"/>
              </a:solidFill>
              <a:round/>
            </a:ln>
            <a:effectLst/>
          </c:spPr>
          <c:marker>
            <c:symbol val="none"/>
          </c:marker>
          <c:cat>
            <c:numRef>
              <c:f>In!$B$4:$B$15</c:f>
              <c:numCache>
                <c:formatCode>mmm\-yy</c:formatCode>
                <c:ptCount val="12"/>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numCache>
            </c:numRef>
          </c:cat>
          <c:val>
            <c:numRef>
              <c:f>In!$C$4:$C$15</c:f>
              <c:numCache>
                <c:formatCode>#,##0</c:formatCode>
                <c:ptCount val="12"/>
                <c:pt idx="0">
                  <c:v>151</c:v>
                </c:pt>
                <c:pt idx="1">
                  <c:v>180</c:v>
                </c:pt>
                <c:pt idx="2">
                  <c:v>199</c:v>
                </c:pt>
              </c:numCache>
            </c:numRef>
          </c:val>
          <c:smooth val="0"/>
          <c:extLst>
            <c:ext xmlns:c16="http://schemas.microsoft.com/office/drawing/2014/chart" uri="{C3380CC4-5D6E-409C-BE32-E72D297353CC}">
              <c16:uniqueId val="{00000000-5303-4E4D-B3EC-6F78D8FF47F7}"/>
            </c:ext>
          </c:extLst>
        </c:ser>
        <c:dLbls>
          <c:showLegendKey val="0"/>
          <c:showVal val="0"/>
          <c:showCatName val="0"/>
          <c:showSerName val="0"/>
          <c:showPercent val="0"/>
          <c:showBubbleSize val="0"/>
        </c:dLbls>
        <c:smooth val="0"/>
        <c:axId val="357339264"/>
        <c:axId val="357339592"/>
      </c:lineChart>
      <c:dateAx>
        <c:axId val="357339264"/>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57339592"/>
        <c:crosses val="autoZero"/>
        <c:auto val="1"/>
        <c:lblOffset val="100"/>
        <c:baseTimeUnit val="months"/>
      </c:dateAx>
      <c:valAx>
        <c:axId val="3573395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57339264"/>
        <c:crosses val="autoZero"/>
        <c:crossBetween val="between"/>
      </c:valAx>
      <c:spPr>
        <a:noFill/>
        <a:ln>
          <a:noFill/>
        </a:ln>
        <a:effectLst/>
      </c:spPr>
    </c:plotArea>
    <c:plotVisOnly val="1"/>
    <c:dispBlanksAs val="gap"/>
    <c:showDLblsOverMax val="0"/>
  </c:chart>
  <c:spPr>
    <a:solidFill>
      <a:schemeClr val="bg1"/>
    </a:solidFill>
    <a:ln w="9525" cap="flat" cmpd="sng" algn="ctr">
      <a:solidFill>
        <a:srgbClr val="8A3AB9"/>
      </a:solidFill>
      <a:round/>
    </a:ln>
    <a:effectLst/>
  </c:spPr>
  <c:txPr>
    <a:bodyPr/>
    <a:lstStyle/>
    <a:p>
      <a:pPr>
        <a:defRPr/>
      </a:pPr>
      <a:endParaRPr lang="fr-FR"/>
    </a:p>
  </c:txPr>
  <c:printSettings>
    <c:headerFooter/>
    <c:pageMargins b="0.75" l="0.7" r="0.7" t="0.75" header="0.3" footer="0.3"/>
    <c:pageSetup/>
  </c:printSettings>
</c:chartSpace>
</file>

<file path=xl/charts/chart3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In!$E$3</c:f>
              <c:strCache>
                <c:ptCount val="1"/>
                <c:pt idx="0">
                  <c:v>2. Nombre de publications</c:v>
                </c:pt>
              </c:strCache>
            </c:strRef>
          </c:tx>
          <c:spPr>
            <a:ln w="28575" cap="rnd">
              <a:solidFill>
                <a:schemeClr val="tx1"/>
              </a:solidFill>
              <a:round/>
            </a:ln>
            <a:effectLst/>
          </c:spPr>
          <c:marker>
            <c:symbol val="none"/>
          </c:marker>
          <c:cat>
            <c:numRef>
              <c:f>In!$B$4:$B$15</c:f>
              <c:numCache>
                <c:formatCode>mmm\-yy</c:formatCode>
                <c:ptCount val="12"/>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numCache>
            </c:numRef>
          </c:cat>
          <c:val>
            <c:numRef>
              <c:f>In!$E$4:$E$15</c:f>
              <c:numCache>
                <c:formatCode>#,##0</c:formatCode>
                <c:ptCount val="12"/>
                <c:pt idx="0">
                  <c:v>8</c:v>
                </c:pt>
                <c:pt idx="1">
                  <c:v>9</c:v>
                </c:pt>
                <c:pt idx="2">
                  <c:v>5</c:v>
                </c:pt>
              </c:numCache>
            </c:numRef>
          </c:val>
          <c:smooth val="0"/>
          <c:extLst>
            <c:ext xmlns:c16="http://schemas.microsoft.com/office/drawing/2014/chart" uri="{C3380CC4-5D6E-409C-BE32-E72D297353CC}">
              <c16:uniqueId val="{00000000-7BD4-4DEC-B92C-1EFB1EB3CCF9}"/>
            </c:ext>
          </c:extLst>
        </c:ser>
        <c:dLbls>
          <c:showLegendKey val="0"/>
          <c:showVal val="0"/>
          <c:showCatName val="0"/>
          <c:showSerName val="0"/>
          <c:showPercent val="0"/>
          <c:showBubbleSize val="0"/>
        </c:dLbls>
        <c:smooth val="0"/>
        <c:axId val="357335984"/>
        <c:axId val="357337624"/>
      </c:lineChart>
      <c:dateAx>
        <c:axId val="357335984"/>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57337624"/>
        <c:crosses val="autoZero"/>
        <c:auto val="1"/>
        <c:lblOffset val="100"/>
        <c:baseTimeUnit val="months"/>
      </c:dateAx>
      <c:valAx>
        <c:axId val="35733762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57335984"/>
        <c:crosses val="autoZero"/>
        <c:crossBetween val="between"/>
      </c:valAx>
      <c:spPr>
        <a:noFill/>
        <a:ln>
          <a:noFill/>
        </a:ln>
        <a:effectLst/>
      </c:spPr>
    </c:plotArea>
    <c:plotVisOnly val="1"/>
    <c:dispBlanksAs val="gap"/>
    <c:showDLblsOverMax val="0"/>
  </c:chart>
  <c:spPr>
    <a:solidFill>
      <a:schemeClr val="bg1"/>
    </a:solidFill>
    <a:ln w="9525" cap="flat" cmpd="sng" algn="ctr">
      <a:solidFill>
        <a:srgbClr val="8A3AB9"/>
      </a:solidFill>
      <a:round/>
    </a:ln>
    <a:effectLst/>
  </c:spPr>
  <c:txPr>
    <a:bodyPr/>
    <a:lstStyle/>
    <a:p>
      <a:pPr>
        <a:defRPr/>
      </a:pPr>
      <a:endParaRPr lang="fr-FR"/>
    </a:p>
  </c:txPr>
  <c:printSettings>
    <c:headerFooter/>
    <c:pageMargins b="0.75" l="0.7" r="0.7" t="0.75" header="0.3" footer="0.3"/>
    <c:pageSetup/>
  </c:printSettings>
</c:chartSpace>
</file>

<file path=xl/charts/chart3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In!$G$3</c:f>
              <c:strCache>
                <c:ptCount val="1"/>
                <c:pt idx="0">
                  <c:v>3. Couverture totale</c:v>
                </c:pt>
              </c:strCache>
            </c:strRef>
          </c:tx>
          <c:spPr>
            <a:ln w="28575" cap="rnd">
              <a:solidFill>
                <a:schemeClr val="tx1"/>
              </a:solidFill>
              <a:round/>
            </a:ln>
            <a:effectLst/>
          </c:spPr>
          <c:marker>
            <c:symbol val="none"/>
          </c:marker>
          <c:cat>
            <c:numRef>
              <c:f>In!$B$4:$B$15</c:f>
              <c:numCache>
                <c:formatCode>mmm\-yy</c:formatCode>
                <c:ptCount val="12"/>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numCache>
            </c:numRef>
          </c:cat>
          <c:val>
            <c:numRef>
              <c:f>In!$G$4:$G$15</c:f>
              <c:numCache>
                <c:formatCode>#,##0</c:formatCode>
                <c:ptCount val="12"/>
                <c:pt idx="0">
                  <c:v>654</c:v>
                </c:pt>
                <c:pt idx="1">
                  <c:v>300</c:v>
                </c:pt>
                <c:pt idx="2">
                  <c:v>423</c:v>
                </c:pt>
              </c:numCache>
            </c:numRef>
          </c:val>
          <c:smooth val="0"/>
          <c:extLst>
            <c:ext xmlns:c16="http://schemas.microsoft.com/office/drawing/2014/chart" uri="{C3380CC4-5D6E-409C-BE32-E72D297353CC}">
              <c16:uniqueId val="{00000000-0974-4D58-903B-3B3D0BFA6797}"/>
            </c:ext>
          </c:extLst>
        </c:ser>
        <c:dLbls>
          <c:showLegendKey val="0"/>
          <c:showVal val="0"/>
          <c:showCatName val="0"/>
          <c:showSerName val="0"/>
          <c:showPercent val="0"/>
          <c:showBubbleSize val="0"/>
        </c:dLbls>
        <c:smooth val="0"/>
        <c:axId val="605044936"/>
        <c:axId val="605044280"/>
      </c:lineChart>
      <c:dateAx>
        <c:axId val="605044936"/>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5044280"/>
        <c:crosses val="autoZero"/>
        <c:auto val="1"/>
        <c:lblOffset val="100"/>
        <c:baseTimeUnit val="months"/>
      </c:dateAx>
      <c:valAx>
        <c:axId val="60504428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5044936"/>
        <c:crosses val="autoZero"/>
        <c:crossBetween val="between"/>
      </c:valAx>
      <c:spPr>
        <a:noFill/>
        <a:ln>
          <a:noFill/>
        </a:ln>
        <a:effectLst/>
      </c:spPr>
    </c:plotArea>
    <c:plotVisOnly val="1"/>
    <c:dispBlanksAs val="gap"/>
    <c:showDLblsOverMax val="0"/>
  </c:chart>
  <c:spPr>
    <a:solidFill>
      <a:schemeClr val="bg1"/>
    </a:solidFill>
    <a:ln w="9525" cap="flat" cmpd="sng" algn="ctr">
      <a:solidFill>
        <a:srgbClr val="8A3AB9"/>
      </a:solidFill>
      <a:round/>
    </a:ln>
    <a:effectLst/>
  </c:spPr>
  <c:txPr>
    <a:bodyPr/>
    <a:lstStyle/>
    <a:p>
      <a:pPr>
        <a:defRPr/>
      </a:pPr>
      <a:endParaRPr lang="fr-FR"/>
    </a:p>
  </c:txPr>
  <c:printSettings>
    <c:headerFooter/>
    <c:pageMargins b="0.75" l="0.7" r="0.7" t="0.75" header="0.3" footer="0.3"/>
    <c:pageSetup/>
  </c:printSettings>
</c:chartSpace>
</file>

<file path=xl/charts/chart3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1"/>
          <c:order val="0"/>
          <c:spPr>
            <a:ln w="28575">
              <a:solidFill>
                <a:schemeClr val="tx1"/>
              </a:solidFill>
            </a:ln>
          </c:spPr>
          <c:marker>
            <c:symbol val="none"/>
          </c:marker>
          <c:cat>
            <c:numRef>
              <c:f>In!$B$4:$B$15</c:f>
              <c:numCache>
                <c:formatCode>mmm\-yy</c:formatCode>
                <c:ptCount val="12"/>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numCache>
            </c:numRef>
          </c:cat>
          <c:val>
            <c:numRef>
              <c:f>In!$K$4:$K$15</c:f>
              <c:numCache>
                <c:formatCode>#,##0</c:formatCode>
                <c:ptCount val="12"/>
                <c:pt idx="0">
                  <c:v>3</c:v>
                </c:pt>
                <c:pt idx="1">
                  <c:v>6</c:v>
                </c:pt>
                <c:pt idx="2">
                  <c:v>2</c:v>
                </c:pt>
              </c:numCache>
            </c:numRef>
          </c:val>
          <c:smooth val="0"/>
          <c:extLst>
            <c:ext xmlns:c16="http://schemas.microsoft.com/office/drawing/2014/chart" uri="{C3380CC4-5D6E-409C-BE32-E72D297353CC}">
              <c16:uniqueId val="{00000000-5F5D-4757-B59F-4216CE09ADB6}"/>
            </c:ext>
          </c:extLst>
        </c:ser>
        <c:dLbls>
          <c:showLegendKey val="0"/>
          <c:showVal val="0"/>
          <c:showCatName val="0"/>
          <c:showSerName val="0"/>
          <c:showPercent val="0"/>
          <c:showBubbleSize val="0"/>
        </c:dLbls>
        <c:smooth val="0"/>
        <c:axId val="601318432"/>
        <c:axId val="601315480"/>
      </c:lineChart>
      <c:dateAx>
        <c:axId val="601318432"/>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1315480"/>
        <c:crosses val="autoZero"/>
        <c:auto val="1"/>
        <c:lblOffset val="100"/>
        <c:baseTimeUnit val="months"/>
      </c:dateAx>
      <c:valAx>
        <c:axId val="60131548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1318432"/>
        <c:crosses val="autoZero"/>
        <c:crossBetween val="between"/>
      </c:valAx>
    </c:plotArea>
    <c:plotVisOnly val="1"/>
    <c:dispBlanksAs val="gap"/>
    <c:showDLblsOverMax val="0"/>
  </c:chart>
  <c:spPr>
    <a:solidFill>
      <a:schemeClr val="bg1"/>
    </a:solidFill>
    <a:ln w="9525" cap="flat" cmpd="sng" algn="ctr">
      <a:solidFill>
        <a:srgbClr val="8A3AB9"/>
      </a:solidFill>
      <a:round/>
    </a:ln>
    <a:effectLst/>
  </c:spPr>
  <c:txPr>
    <a:bodyPr/>
    <a:lstStyle/>
    <a:p>
      <a:pPr>
        <a:defRPr/>
      </a:pPr>
      <a:endParaRPr lang="fr-FR"/>
    </a:p>
  </c:txPr>
  <c:printSettings>
    <c:headerFooter/>
    <c:pageMargins b="0.75" l="0.7" r="0.7" t="0.75" header="0.3" footer="0.3"/>
    <c:pageSetup/>
  </c:printSettings>
</c:chartSpace>
</file>

<file path=xl/charts/chart3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1"/>
          <c:order val="0"/>
          <c:tx>
            <c:strRef>
              <c:f>In!$M$3</c:f>
              <c:strCache>
                <c:ptCount val="1"/>
                <c:pt idx="0">
                  <c:v>6. Taux d'engagement</c:v>
                </c:pt>
              </c:strCache>
            </c:strRef>
          </c:tx>
          <c:spPr>
            <a:ln w="28575" cap="rnd" cmpd="sng" algn="ctr">
              <a:solidFill>
                <a:schemeClr val="tx1"/>
              </a:solidFill>
              <a:prstDash val="solid"/>
              <a:round/>
            </a:ln>
            <a:effectLst/>
          </c:spPr>
          <c:marker>
            <c:symbol val="none"/>
          </c:marker>
          <c:cat>
            <c:numRef>
              <c:f>In!$B$4:$B$15</c:f>
              <c:numCache>
                <c:formatCode>mmm\-yy</c:formatCode>
                <c:ptCount val="12"/>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numCache>
            </c:numRef>
          </c:cat>
          <c:val>
            <c:numRef>
              <c:f>In!$M$4:$M$15</c:f>
              <c:numCache>
                <c:formatCode>0.00%</c:formatCode>
                <c:ptCount val="12"/>
                <c:pt idx="0">
                  <c:v>3.5168195718654434E-2</c:v>
                </c:pt>
                <c:pt idx="1">
                  <c:v>0.06</c:v>
                </c:pt>
                <c:pt idx="2">
                  <c:v>4.4999999999999998E-2</c:v>
                </c:pt>
                <c:pt idx="3">
                  <c:v>#N/A</c:v>
                </c:pt>
                <c:pt idx="4">
                  <c:v>#N/A</c:v>
                </c:pt>
                <c:pt idx="5">
                  <c:v>#N/A</c:v>
                </c:pt>
                <c:pt idx="6">
                  <c:v>#N/A</c:v>
                </c:pt>
                <c:pt idx="7">
                  <c:v>#N/A</c:v>
                </c:pt>
                <c:pt idx="8">
                  <c:v>#N/A</c:v>
                </c:pt>
                <c:pt idx="9">
                  <c:v>#N/A</c:v>
                </c:pt>
                <c:pt idx="10">
                  <c:v>#N/A</c:v>
                </c:pt>
                <c:pt idx="11">
                  <c:v>#N/A</c:v>
                </c:pt>
              </c:numCache>
            </c:numRef>
          </c:val>
          <c:smooth val="0"/>
          <c:extLst>
            <c:ext xmlns:c16="http://schemas.microsoft.com/office/drawing/2014/chart" uri="{C3380CC4-5D6E-409C-BE32-E72D297353CC}">
              <c16:uniqueId val="{00000000-0668-4F02-AE80-2125BB86AF24}"/>
            </c:ext>
          </c:extLst>
        </c:ser>
        <c:dLbls>
          <c:showLegendKey val="0"/>
          <c:showVal val="0"/>
          <c:showCatName val="0"/>
          <c:showSerName val="0"/>
          <c:showPercent val="0"/>
          <c:showBubbleSize val="0"/>
        </c:dLbls>
        <c:smooth val="0"/>
        <c:axId val="601318432"/>
        <c:axId val="601315480"/>
      </c:lineChart>
      <c:dateAx>
        <c:axId val="601318432"/>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prstDash val="solid"/>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1315480"/>
        <c:crosses val="autoZero"/>
        <c:auto val="1"/>
        <c:lblOffset val="100"/>
        <c:baseTimeUnit val="months"/>
      </c:dateAx>
      <c:valAx>
        <c:axId val="601315480"/>
        <c:scaling>
          <c:orientation val="minMax"/>
        </c:scaling>
        <c:delete val="0"/>
        <c:axPos val="l"/>
        <c:majorGridlines>
          <c:spPr>
            <a:ln w="9525" cap="flat" cmpd="sng" algn="ctr">
              <a:solidFill>
                <a:schemeClr val="tx1">
                  <a:lumMod val="15000"/>
                  <a:lumOff val="85000"/>
                </a:schemeClr>
              </a:solidFill>
              <a:prstDash val="solid"/>
              <a:round/>
            </a:ln>
            <a:effectLst/>
          </c:spPr>
        </c:majorGridlines>
        <c:numFmt formatCode="0%" sourceLinked="0"/>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1318432"/>
        <c:crosses val="autoZero"/>
        <c:crossBetween val="between"/>
      </c:valAx>
      <c:spPr>
        <a:solidFill>
          <a:schemeClr val="bg1"/>
        </a:solidFill>
        <a:ln>
          <a:noFill/>
        </a:ln>
        <a:effectLst/>
      </c:spPr>
    </c:plotArea>
    <c:plotVisOnly val="1"/>
    <c:dispBlanksAs val="gap"/>
    <c:showDLblsOverMax val="0"/>
  </c:chart>
  <c:spPr>
    <a:solidFill>
      <a:schemeClr val="bg1"/>
    </a:solidFill>
    <a:ln w="9525" cap="flat" cmpd="sng" algn="ctr">
      <a:solidFill>
        <a:srgbClr val="8A3AB9"/>
      </a:solidFill>
      <a:prstDash val="solid"/>
      <a:round/>
    </a:ln>
    <a:effectLst/>
  </c:spPr>
  <c:txPr>
    <a:bodyPr/>
    <a:lstStyle/>
    <a:p>
      <a:pPr>
        <a:defRPr/>
      </a:pPr>
      <a:endParaRPr lang="fr-FR"/>
    </a:p>
  </c:txPr>
  <c:printSettings>
    <c:headerFooter/>
    <c:pageMargins b="0.75" l="0.7" r="0.7" t="0.75" header="0.3" footer="0.3"/>
    <c:pageSetup/>
  </c:printSettings>
</c:chartSpace>
</file>

<file path=xl/charts/chart3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lineChart>
        <c:grouping val="standard"/>
        <c:varyColors val="0"/>
        <c:ser>
          <c:idx val="1"/>
          <c:order val="0"/>
          <c:spPr>
            <a:ln w="28575" cap="rnd" cmpd="sng" algn="ctr">
              <a:solidFill>
                <a:schemeClr val="tx1"/>
              </a:solidFill>
              <a:prstDash val="solid"/>
              <a:round/>
            </a:ln>
            <a:effectLst/>
          </c:spPr>
          <c:marker>
            <c:symbol val="none"/>
          </c:marker>
          <c:cat>
            <c:numRef>
              <c:f>In!$B$4:$B$15</c:f>
              <c:numCache>
                <c:formatCode>mmm\-yy</c:formatCode>
                <c:ptCount val="12"/>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numCache>
            </c:numRef>
          </c:cat>
          <c:val>
            <c:numRef>
              <c:f>In!$O$4:$O$15</c:f>
              <c:numCache>
                <c:formatCode>0</c:formatCode>
                <c:ptCount val="12"/>
                <c:pt idx="0">
                  <c:v>3</c:v>
                </c:pt>
                <c:pt idx="1">
                  <c:v>4</c:v>
                </c:pt>
                <c:pt idx="2">
                  <c:v>2</c:v>
                </c:pt>
              </c:numCache>
            </c:numRef>
          </c:val>
          <c:smooth val="0"/>
          <c:extLst>
            <c:ext xmlns:c16="http://schemas.microsoft.com/office/drawing/2014/chart" uri="{C3380CC4-5D6E-409C-BE32-E72D297353CC}">
              <c16:uniqueId val="{00000000-0E94-4ED7-91BE-F2A0B19DD51F}"/>
            </c:ext>
          </c:extLst>
        </c:ser>
        <c:dLbls>
          <c:showLegendKey val="0"/>
          <c:showVal val="0"/>
          <c:showCatName val="0"/>
          <c:showSerName val="0"/>
          <c:showPercent val="0"/>
          <c:showBubbleSize val="0"/>
        </c:dLbls>
        <c:smooth val="0"/>
        <c:axId val="601318432"/>
        <c:axId val="601315480"/>
      </c:lineChart>
      <c:dateAx>
        <c:axId val="601318432"/>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prstDash val="solid"/>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1315480"/>
        <c:crosses val="autoZero"/>
        <c:auto val="1"/>
        <c:lblOffset val="100"/>
        <c:baseTimeUnit val="months"/>
      </c:dateAx>
      <c:valAx>
        <c:axId val="601315480"/>
        <c:scaling>
          <c:orientation val="minMax"/>
        </c:scaling>
        <c:delete val="0"/>
        <c:axPos val="l"/>
        <c:majorGridlines>
          <c:spPr>
            <a:ln w="9525" cap="flat" cmpd="sng" algn="ctr">
              <a:solidFill>
                <a:schemeClr val="tx1">
                  <a:lumMod val="15000"/>
                  <a:lumOff val="85000"/>
                </a:schemeClr>
              </a:solidFill>
              <a:prstDash val="solid"/>
              <a:round/>
            </a:ln>
            <a:effectLst/>
          </c:spPr>
        </c:majorGridlines>
        <c:numFmt formatCode="0"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1318432"/>
        <c:crosses val="autoZero"/>
        <c:crossBetween val="between"/>
      </c:valAx>
      <c:spPr>
        <a:solidFill>
          <a:schemeClr val="bg1"/>
        </a:solidFill>
        <a:ln>
          <a:noFill/>
        </a:ln>
        <a:effectLst/>
      </c:spPr>
    </c:plotArea>
    <c:plotVisOnly val="1"/>
    <c:dispBlanksAs val="gap"/>
    <c:showDLblsOverMax val="0"/>
  </c:chart>
  <c:spPr>
    <a:solidFill>
      <a:schemeClr val="bg1"/>
    </a:solidFill>
    <a:ln w="9525" cap="flat" cmpd="sng" algn="ctr">
      <a:solidFill>
        <a:srgbClr val="8A3AB9"/>
      </a:solidFill>
      <a:prstDash val="solid"/>
      <a:round/>
    </a:ln>
    <a:effectLst/>
  </c:spPr>
  <c:txPr>
    <a:bodyPr/>
    <a:lstStyle/>
    <a:p>
      <a:pPr>
        <a:defRPr/>
      </a:pPr>
      <a:endParaRPr lang="fr-FR"/>
    </a:p>
  </c:txPr>
  <c:printSettings>
    <c:headerFooter/>
    <c:pageMargins b="0.75" l="0.7" r="0.7" t="0.75" header="0.3" footer="0.3"/>
    <c:pageSetup/>
  </c:printSettings>
</c:chartSpace>
</file>

<file path=xl/charts/chart3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lineChart>
        <c:grouping val="standard"/>
        <c:varyColors val="0"/>
        <c:ser>
          <c:idx val="1"/>
          <c:order val="0"/>
          <c:spPr>
            <a:ln w="28575" cap="rnd" cmpd="sng" algn="ctr">
              <a:solidFill>
                <a:schemeClr val="tx1"/>
              </a:solidFill>
              <a:prstDash val="solid"/>
              <a:round/>
            </a:ln>
            <a:effectLst/>
          </c:spPr>
          <c:marker>
            <c:symbol val="none"/>
          </c:marker>
          <c:cat>
            <c:numRef>
              <c:f>In!$B$4:$B$15</c:f>
              <c:numCache>
                <c:formatCode>mmm\-yy</c:formatCode>
                <c:ptCount val="12"/>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numCache>
            </c:numRef>
          </c:cat>
          <c:val>
            <c:numRef>
              <c:f>In!$Q$4:$Q$15</c:f>
              <c:numCache>
                <c:formatCode>0</c:formatCode>
                <c:ptCount val="12"/>
                <c:pt idx="0">
                  <c:v>34</c:v>
                </c:pt>
                <c:pt idx="1">
                  <c:v>56</c:v>
                </c:pt>
                <c:pt idx="2">
                  <c:v>21</c:v>
                </c:pt>
              </c:numCache>
            </c:numRef>
          </c:val>
          <c:smooth val="0"/>
          <c:extLst>
            <c:ext xmlns:c16="http://schemas.microsoft.com/office/drawing/2014/chart" uri="{C3380CC4-5D6E-409C-BE32-E72D297353CC}">
              <c16:uniqueId val="{00000000-9B37-4CE7-993F-CDB3DFAC9F86}"/>
            </c:ext>
          </c:extLst>
        </c:ser>
        <c:dLbls>
          <c:showLegendKey val="0"/>
          <c:showVal val="0"/>
          <c:showCatName val="0"/>
          <c:showSerName val="0"/>
          <c:showPercent val="0"/>
          <c:showBubbleSize val="0"/>
        </c:dLbls>
        <c:smooth val="0"/>
        <c:axId val="601318432"/>
        <c:axId val="601315480"/>
      </c:lineChart>
      <c:dateAx>
        <c:axId val="601318432"/>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prstDash val="solid"/>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1315480"/>
        <c:crosses val="autoZero"/>
        <c:auto val="1"/>
        <c:lblOffset val="100"/>
        <c:baseTimeUnit val="months"/>
      </c:dateAx>
      <c:valAx>
        <c:axId val="601315480"/>
        <c:scaling>
          <c:orientation val="minMax"/>
        </c:scaling>
        <c:delete val="0"/>
        <c:axPos val="l"/>
        <c:majorGridlines>
          <c:spPr>
            <a:ln w="9525" cap="flat" cmpd="sng" algn="ctr">
              <a:solidFill>
                <a:schemeClr val="tx1">
                  <a:lumMod val="15000"/>
                  <a:lumOff val="85000"/>
                </a:schemeClr>
              </a:solidFill>
              <a:prstDash val="solid"/>
              <a:round/>
            </a:ln>
            <a:effectLst/>
          </c:spPr>
        </c:majorGridlines>
        <c:numFmt formatCode="0"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1318432"/>
        <c:crosses val="autoZero"/>
        <c:crossBetween val="between"/>
      </c:valAx>
      <c:spPr>
        <a:solidFill>
          <a:schemeClr val="bg1"/>
        </a:solidFill>
        <a:ln>
          <a:noFill/>
        </a:ln>
        <a:effectLst/>
      </c:spPr>
    </c:plotArea>
    <c:plotVisOnly val="1"/>
    <c:dispBlanksAs val="gap"/>
    <c:showDLblsOverMax val="0"/>
  </c:chart>
  <c:spPr>
    <a:solidFill>
      <a:schemeClr val="bg1"/>
    </a:solidFill>
    <a:ln w="9525" cap="flat" cmpd="sng" algn="ctr">
      <a:solidFill>
        <a:srgbClr val="8A3AB9"/>
      </a:solidFill>
      <a:prstDash val="solid"/>
      <a:round/>
    </a:ln>
    <a:effectLst/>
  </c:spPr>
  <c:txPr>
    <a:bodyPr/>
    <a:lstStyle/>
    <a:p>
      <a:pPr>
        <a:defRPr/>
      </a:pPr>
      <a:endParaRPr lang="fr-FR"/>
    </a:p>
  </c:txPr>
  <c:printSettings>
    <c:headerFooter/>
    <c:pageMargins b="0.75" l="0.7" r="0.7" t="0.75" header="0.3" footer="0.3"/>
    <c:pageSetup/>
  </c:printSettings>
</c:chartSpace>
</file>

<file path=xl/charts/chart3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lineChart>
        <c:grouping val="standard"/>
        <c:varyColors val="0"/>
        <c:ser>
          <c:idx val="1"/>
          <c:order val="0"/>
          <c:spPr>
            <a:ln w="28575" cap="rnd" cmpd="sng" algn="ctr">
              <a:solidFill>
                <a:schemeClr val="tx1"/>
              </a:solidFill>
              <a:prstDash val="solid"/>
              <a:round/>
            </a:ln>
            <a:effectLst/>
          </c:spPr>
          <c:marker>
            <c:symbol val="none"/>
          </c:marker>
          <c:cat>
            <c:numRef>
              <c:f>In!$B$4:$B$15</c:f>
              <c:numCache>
                <c:formatCode>mmm\-yy</c:formatCode>
                <c:ptCount val="12"/>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numCache>
            </c:numRef>
          </c:cat>
          <c:val>
            <c:numRef>
              <c:f>In!$S$4:$S$15</c:f>
              <c:numCache>
                <c:formatCode>0</c:formatCode>
                <c:ptCount val="12"/>
                <c:pt idx="0">
                  <c:v>4</c:v>
                </c:pt>
                <c:pt idx="1">
                  <c:v>3</c:v>
                </c:pt>
                <c:pt idx="2">
                  <c:v>6</c:v>
                </c:pt>
              </c:numCache>
            </c:numRef>
          </c:val>
          <c:smooth val="0"/>
          <c:extLst>
            <c:ext xmlns:c16="http://schemas.microsoft.com/office/drawing/2014/chart" uri="{C3380CC4-5D6E-409C-BE32-E72D297353CC}">
              <c16:uniqueId val="{00000000-2265-451D-8496-985E8C2D7D88}"/>
            </c:ext>
          </c:extLst>
        </c:ser>
        <c:dLbls>
          <c:showLegendKey val="0"/>
          <c:showVal val="0"/>
          <c:showCatName val="0"/>
          <c:showSerName val="0"/>
          <c:showPercent val="0"/>
          <c:showBubbleSize val="0"/>
        </c:dLbls>
        <c:smooth val="0"/>
        <c:axId val="601318432"/>
        <c:axId val="601315480"/>
      </c:lineChart>
      <c:dateAx>
        <c:axId val="601318432"/>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prstDash val="solid"/>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1315480"/>
        <c:crosses val="autoZero"/>
        <c:auto val="1"/>
        <c:lblOffset val="100"/>
        <c:baseTimeUnit val="months"/>
      </c:dateAx>
      <c:valAx>
        <c:axId val="601315480"/>
        <c:scaling>
          <c:orientation val="minMax"/>
        </c:scaling>
        <c:delete val="0"/>
        <c:axPos val="l"/>
        <c:majorGridlines>
          <c:spPr>
            <a:ln w="9525" cap="flat" cmpd="sng" algn="ctr">
              <a:solidFill>
                <a:schemeClr val="tx1">
                  <a:lumMod val="15000"/>
                  <a:lumOff val="85000"/>
                </a:schemeClr>
              </a:solidFill>
              <a:prstDash val="solid"/>
              <a:round/>
            </a:ln>
            <a:effectLst/>
          </c:spPr>
        </c:majorGridlines>
        <c:numFmt formatCode="0"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1318432"/>
        <c:crosses val="autoZero"/>
        <c:crossBetween val="between"/>
      </c:valAx>
      <c:spPr>
        <a:solidFill>
          <a:schemeClr val="bg1"/>
        </a:solidFill>
        <a:ln>
          <a:noFill/>
        </a:ln>
        <a:effectLst/>
      </c:spPr>
    </c:plotArea>
    <c:plotVisOnly val="1"/>
    <c:dispBlanksAs val="gap"/>
    <c:showDLblsOverMax val="0"/>
  </c:chart>
  <c:spPr>
    <a:solidFill>
      <a:schemeClr val="bg1"/>
    </a:solidFill>
    <a:ln w="9525" cap="flat" cmpd="sng" algn="ctr">
      <a:solidFill>
        <a:srgbClr val="8A3AB9"/>
      </a:solidFill>
      <a:prstDash val="solid"/>
      <a:round/>
    </a:ln>
    <a:effectLst/>
  </c:spPr>
  <c:txPr>
    <a:bodyPr/>
    <a:lstStyle/>
    <a:p>
      <a:pPr>
        <a:defRPr/>
      </a:pPr>
      <a:endParaRPr lang="fr-FR"/>
    </a:p>
  </c:txPr>
  <c:printSettings>
    <c:headerFooter/>
    <c:pageMargins b="0.75" l="0.7" r="0.7" t="0.75" header="0.3" footer="0.3"/>
    <c:pageSetup/>
  </c:printSettings>
</c:chartSpace>
</file>

<file path=xl/charts/chart3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lineChart>
        <c:grouping val="standard"/>
        <c:varyColors val="0"/>
        <c:ser>
          <c:idx val="1"/>
          <c:order val="0"/>
          <c:spPr>
            <a:ln w="28575" cap="rnd" cmpd="sng" algn="ctr">
              <a:solidFill>
                <a:schemeClr val="tx1"/>
              </a:solidFill>
              <a:prstDash val="solid"/>
              <a:round/>
            </a:ln>
            <a:effectLst/>
          </c:spPr>
          <c:marker>
            <c:symbol val="none"/>
          </c:marker>
          <c:cat>
            <c:numRef>
              <c:f>In!$B$4:$B$15</c:f>
              <c:numCache>
                <c:formatCode>mmm\-yy</c:formatCode>
                <c:ptCount val="12"/>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numCache>
            </c:numRef>
          </c:cat>
          <c:val>
            <c:numRef>
              <c:f>In!$U$4:$U$15</c:f>
              <c:numCache>
                <c:formatCode>0</c:formatCode>
                <c:ptCount val="12"/>
                <c:pt idx="0">
                  <c:v>0</c:v>
                </c:pt>
                <c:pt idx="1">
                  <c:v>1</c:v>
                </c:pt>
                <c:pt idx="2">
                  <c:v>1</c:v>
                </c:pt>
              </c:numCache>
            </c:numRef>
          </c:val>
          <c:smooth val="0"/>
          <c:extLst>
            <c:ext xmlns:c16="http://schemas.microsoft.com/office/drawing/2014/chart" uri="{C3380CC4-5D6E-409C-BE32-E72D297353CC}">
              <c16:uniqueId val="{00000000-3AB8-4080-8659-958C56A7BA05}"/>
            </c:ext>
          </c:extLst>
        </c:ser>
        <c:dLbls>
          <c:showLegendKey val="0"/>
          <c:showVal val="0"/>
          <c:showCatName val="0"/>
          <c:showSerName val="0"/>
          <c:showPercent val="0"/>
          <c:showBubbleSize val="0"/>
        </c:dLbls>
        <c:smooth val="0"/>
        <c:axId val="601318432"/>
        <c:axId val="601315480"/>
      </c:lineChart>
      <c:dateAx>
        <c:axId val="601318432"/>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prstDash val="solid"/>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1315480"/>
        <c:crosses val="autoZero"/>
        <c:auto val="1"/>
        <c:lblOffset val="100"/>
        <c:baseTimeUnit val="months"/>
      </c:dateAx>
      <c:valAx>
        <c:axId val="601315480"/>
        <c:scaling>
          <c:orientation val="minMax"/>
        </c:scaling>
        <c:delete val="0"/>
        <c:axPos val="l"/>
        <c:majorGridlines>
          <c:spPr>
            <a:ln w="9525" cap="flat" cmpd="sng" algn="ctr">
              <a:solidFill>
                <a:schemeClr val="tx1">
                  <a:lumMod val="15000"/>
                  <a:lumOff val="85000"/>
                </a:schemeClr>
              </a:solidFill>
              <a:prstDash val="solid"/>
              <a:round/>
            </a:ln>
            <a:effectLst/>
          </c:spPr>
        </c:majorGridlines>
        <c:numFmt formatCode="0"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1318432"/>
        <c:crosses val="autoZero"/>
        <c:crossBetween val="between"/>
      </c:valAx>
      <c:spPr>
        <a:solidFill>
          <a:schemeClr val="bg1"/>
        </a:solidFill>
        <a:ln>
          <a:noFill/>
        </a:ln>
        <a:effectLst/>
      </c:spPr>
    </c:plotArea>
    <c:plotVisOnly val="1"/>
    <c:dispBlanksAs val="gap"/>
    <c:showDLblsOverMax val="0"/>
  </c:chart>
  <c:spPr>
    <a:solidFill>
      <a:schemeClr val="bg1"/>
    </a:solidFill>
    <a:ln w="9525" cap="flat" cmpd="sng" algn="ctr">
      <a:solidFill>
        <a:srgbClr val="8A3AB9"/>
      </a:solidFill>
      <a:prstDash val="solid"/>
      <a:round/>
    </a:ln>
    <a:effectLst/>
  </c:spPr>
  <c:txPr>
    <a:bodyPr/>
    <a:lstStyle/>
    <a:p>
      <a:pPr>
        <a:defRPr/>
      </a:pPr>
      <a:endParaRPr lang="fr-FR"/>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Tw!$M$3</c:f>
              <c:strCache>
                <c:ptCount val="1"/>
                <c:pt idx="0">
                  <c:v>6. Nombre de retweets</c:v>
                </c:pt>
              </c:strCache>
            </c:strRef>
          </c:tx>
          <c:spPr>
            <a:ln w="28575" cap="rnd">
              <a:solidFill>
                <a:schemeClr val="tx1"/>
              </a:solidFill>
              <a:round/>
            </a:ln>
            <a:effectLst/>
          </c:spPr>
          <c:marker>
            <c:symbol val="none"/>
          </c:marker>
          <c:cat>
            <c:numRef>
              <c:f>Tw!$B$4:$B$15</c:f>
              <c:numCache>
                <c:formatCode>mmm\-yy</c:formatCode>
                <c:ptCount val="12"/>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numCache>
            </c:numRef>
          </c:cat>
          <c:val>
            <c:numRef>
              <c:f>Tw!$M$4:$M$15</c:f>
              <c:numCache>
                <c:formatCode>#,##0</c:formatCode>
                <c:ptCount val="12"/>
                <c:pt idx="0">
                  <c:v>1</c:v>
                </c:pt>
                <c:pt idx="1">
                  <c:v>4</c:v>
                </c:pt>
                <c:pt idx="2">
                  <c:v>4</c:v>
                </c:pt>
              </c:numCache>
            </c:numRef>
          </c:val>
          <c:smooth val="0"/>
          <c:extLst>
            <c:ext xmlns:c16="http://schemas.microsoft.com/office/drawing/2014/chart" uri="{C3380CC4-5D6E-409C-BE32-E72D297353CC}">
              <c16:uniqueId val="{00000000-4758-4607-A51A-47A422EE7785}"/>
            </c:ext>
          </c:extLst>
        </c:ser>
        <c:dLbls>
          <c:showLegendKey val="0"/>
          <c:showVal val="0"/>
          <c:showCatName val="0"/>
          <c:showSerName val="0"/>
          <c:showPercent val="0"/>
          <c:showBubbleSize val="0"/>
        </c:dLbls>
        <c:smooth val="0"/>
        <c:axId val="601411336"/>
        <c:axId val="601405432"/>
      </c:lineChart>
      <c:dateAx>
        <c:axId val="601411336"/>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1405432"/>
        <c:crosses val="autoZero"/>
        <c:auto val="1"/>
        <c:lblOffset val="100"/>
        <c:baseTimeUnit val="months"/>
      </c:dateAx>
      <c:valAx>
        <c:axId val="60140543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1411336"/>
        <c:crosses val="autoZero"/>
        <c:crossBetween val="between"/>
      </c:valAx>
      <c:spPr>
        <a:noFill/>
        <a:ln>
          <a:noFill/>
        </a:ln>
        <a:effectLst/>
      </c:spPr>
    </c:plotArea>
    <c:plotVisOnly val="1"/>
    <c:dispBlanksAs val="gap"/>
    <c:showDLblsOverMax val="0"/>
  </c:chart>
  <c:spPr>
    <a:solidFill>
      <a:schemeClr val="bg1"/>
    </a:solidFill>
    <a:ln w="9525" cap="flat" cmpd="sng" algn="ctr">
      <a:solidFill>
        <a:srgbClr val="00ACED"/>
      </a:solidFill>
      <a:round/>
    </a:ln>
    <a:effectLst/>
  </c:spPr>
  <c:txPr>
    <a:bodyPr/>
    <a:lstStyle/>
    <a:p>
      <a:pPr>
        <a:defRPr/>
      </a:pPr>
      <a:endParaRPr lang="fr-FR"/>
    </a:p>
  </c:txPr>
  <c:printSettings>
    <c:headerFooter/>
    <c:pageMargins b="0.75" l="0.7" r="0.7" t="0.75" header="0.3" footer="0.3"/>
    <c:pageSetup/>
  </c:printSettings>
</c:chartSpace>
</file>

<file path=xl/charts/chart3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spPr>
            <a:ln w="28575" cap="rnd">
              <a:solidFill>
                <a:schemeClr val="tx1"/>
              </a:solidFill>
              <a:round/>
            </a:ln>
            <a:effectLst/>
          </c:spPr>
          <c:marker>
            <c:symbol val="none"/>
          </c:marker>
          <c:cat>
            <c:numRef>
              <c:f>Ga!$B$4:$B$15</c:f>
              <c:numCache>
                <c:formatCode>mmm\-yy</c:formatCode>
                <c:ptCount val="12"/>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numCache>
            </c:numRef>
          </c:cat>
          <c:val>
            <c:numRef>
              <c:f>Ga!$C$4:$C$15</c:f>
              <c:numCache>
                <c:formatCode>#,##0</c:formatCode>
                <c:ptCount val="12"/>
                <c:pt idx="0">
                  <c:v>300</c:v>
                </c:pt>
                <c:pt idx="1">
                  <c:v>429</c:v>
                </c:pt>
                <c:pt idx="2">
                  <c:v>456</c:v>
                </c:pt>
              </c:numCache>
            </c:numRef>
          </c:val>
          <c:smooth val="0"/>
          <c:extLst>
            <c:ext xmlns:c16="http://schemas.microsoft.com/office/drawing/2014/chart" uri="{C3380CC4-5D6E-409C-BE32-E72D297353CC}">
              <c16:uniqueId val="{00000000-BE90-48D4-B093-BB3BE225B2B9}"/>
            </c:ext>
          </c:extLst>
        </c:ser>
        <c:dLbls>
          <c:showLegendKey val="0"/>
          <c:showVal val="0"/>
          <c:showCatName val="0"/>
          <c:showSerName val="0"/>
          <c:showPercent val="0"/>
          <c:showBubbleSize val="0"/>
        </c:dLbls>
        <c:smooth val="0"/>
        <c:axId val="357339264"/>
        <c:axId val="357339592"/>
      </c:lineChart>
      <c:dateAx>
        <c:axId val="357339264"/>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57339592"/>
        <c:crosses val="autoZero"/>
        <c:auto val="1"/>
        <c:lblOffset val="100"/>
        <c:baseTimeUnit val="months"/>
      </c:dateAx>
      <c:valAx>
        <c:axId val="3573395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57339264"/>
        <c:crosses val="autoZero"/>
        <c:crossBetween val="between"/>
      </c:valAx>
      <c:spPr>
        <a:noFill/>
        <a:ln>
          <a:noFill/>
        </a:ln>
        <a:effectLst/>
      </c:spPr>
    </c:plotArea>
    <c:plotVisOnly val="1"/>
    <c:dispBlanksAs val="gap"/>
    <c:showDLblsOverMax val="0"/>
  </c:chart>
  <c:spPr>
    <a:solidFill>
      <a:schemeClr val="bg1"/>
    </a:solidFill>
    <a:ln w="9525" cap="flat" cmpd="sng" algn="ctr">
      <a:solidFill>
        <a:srgbClr val="F47704"/>
      </a:solidFill>
      <a:round/>
    </a:ln>
    <a:effectLst/>
  </c:spPr>
  <c:txPr>
    <a:bodyPr/>
    <a:lstStyle/>
    <a:p>
      <a:pPr>
        <a:defRPr/>
      </a:pPr>
      <a:endParaRPr lang="fr-FR"/>
    </a:p>
  </c:txPr>
  <c:printSettings>
    <c:headerFooter/>
    <c:pageMargins b="0.75" l="0.7" r="0.7" t="0.75" header="0.3" footer="0.3"/>
    <c:pageSetup/>
  </c:printSettings>
</c:chartSpace>
</file>

<file path=xl/charts/chart3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Ga!$G$3</c:f>
              <c:strCache>
                <c:ptCount val="1"/>
                <c:pt idx="0">
                  <c:v>3. Taux de sesssions 
via les réseaux sociaux</c:v>
                </c:pt>
              </c:strCache>
            </c:strRef>
          </c:tx>
          <c:spPr>
            <a:ln w="28575" cap="rnd">
              <a:solidFill>
                <a:schemeClr val="tx1"/>
              </a:solidFill>
              <a:round/>
            </a:ln>
            <a:effectLst/>
          </c:spPr>
          <c:marker>
            <c:symbol val="none"/>
          </c:marker>
          <c:cat>
            <c:numRef>
              <c:f>Ga!$B$4:$B$15</c:f>
              <c:numCache>
                <c:formatCode>mmm\-yy</c:formatCode>
                <c:ptCount val="12"/>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numCache>
            </c:numRef>
          </c:cat>
          <c:val>
            <c:numRef>
              <c:f>Ga!$G$4:$G$15</c:f>
              <c:numCache>
                <c:formatCode>0.00%</c:formatCode>
                <c:ptCount val="12"/>
                <c:pt idx="0">
                  <c:v>0.81666666666666665</c:v>
                </c:pt>
                <c:pt idx="1">
                  <c:v>0.3752913752913753</c:v>
                </c:pt>
                <c:pt idx="2">
                  <c:v>0.94298245614035092</c:v>
                </c:pt>
                <c:pt idx="3">
                  <c:v>#N/A</c:v>
                </c:pt>
                <c:pt idx="4">
                  <c:v>#N/A</c:v>
                </c:pt>
                <c:pt idx="5">
                  <c:v>#N/A</c:v>
                </c:pt>
                <c:pt idx="6">
                  <c:v>#N/A</c:v>
                </c:pt>
                <c:pt idx="7">
                  <c:v>#N/A</c:v>
                </c:pt>
                <c:pt idx="8">
                  <c:v>#N/A</c:v>
                </c:pt>
                <c:pt idx="9">
                  <c:v>#N/A</c:v>
                </c:pt>
                <c:pt idx="10">
                  <c:v>#N/A</c:v>
                </c:pt>
                <c:pt idx="11">
                  <c:v>#N/A</c:v>
                </c:pt>
              </c:numCache>
            </c:numRef>
          </c:val>
          <c:smooth val="0"/>
          <c:extLst>
            <c:ext xmlns:c16="http://schemas.microsoft.com/office/drawing/2014/chart" uri="{C3380CC4-5D6E-409C-BE32-E72D297353CC}">
              <c16:uniqueId val="{00000000-604C-47E5-93DB-52A8649AA4B5}"/>
            </c:ext>
          </c:extLst>
        </c:ser>
        <c:dLbls>
          <c:showLegendKey val="0"/>
          <c:showVal val="0"/>
          <c:showCatName val="0"/>
          <c:showSerName val="0"/>
          <c:showPercent val="0"/>
          <c:showBubbleSize val="0"/>
        </c:dLbls>
        <c:smooth val="0"/>
        <c:axId val="534540576"/>
        <c:axId val="379061008"/>
      </c:lineChart>
      <c:dateAx>
        <c:axId val="534540576"/>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79061008"/>
        <c:crosses val="autoZero"/>
        <c:auto val="1"/>
        <c:lblOffset val="100"/>
        <c:baseTimeUnit val="months"/>
      </c:dateAx>
      <c:valAx>
        <c:axId val="3790610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34540576"/>
        <c:crosses val="autoZero"/>
        <c:crossBetween val="between"/>
      </c:valAx>
      <c:spPr>
        <a:noFill/>
        <a:ln>
          <a:noFill/>
        </a:ln>
        <a:effectLst/>
      </c:spPr>
    </c:plotArea>
    <c:plotVisOnly val="1"/>
    <c:dispBlanksAs val="gap"/>
    <c:showDLblsOverMax val="0"/>
  </c:chart>
  <c:spPr>
    <a:solidFill>
      <a:schemeClr val="bg1"/>
    </a:solidFill>
    <a:ln w="9525" cap="flat" cmpd="sng" algn="ctr">
      <a:solidFill>
        <a:srgbClr val="F47704"/>
      </a:solidFill>
      <a:round/>
    </a:ln>
    <a:effectLst/>
  </c:spPr>
  <c:txPr>
    <a:bodyPr/>
    <a:lstStyle/>
    <a:p>
      <a:pPr>
        <a:defRPr/>
      </a:pPr>
      <a:endParaRPr lang="fr-FR"/>
    </a:p>
  </c:txPr>
  <c:printSettings>
    <c:headerFooter/>
    <c:pageMargins b="0.75" l="0.7" r="0.7" t="0.75" header="0.3" footer="0.3"/>
    <c:pageSetup/>
  </c:printSettings>
</c:chartSpace>
</file>

<file path=xl/charts/chart3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spPr>
            <a:ln w="28575" cap="rnd">
              <a:solidFill>
                <a:schemeClr val="tx1"/>
              </a:solidFill>
              <a:round/>
            </a:ln>
            <a:effectLst/>
          </c:spPr>
          <c:marker>
            <c:symbol val="none"/>
          </c:marker>
          <c:cat>
            <c:numRef>
              <c:f>Ga!$B$4:$B$15</c:f>
              <c:numCache>
                <c:formatCode>mmm\-yy</c:formatCode>
                <c:ptCount val="12"/>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numCache>
            </c:numRef>
          </c:cat>
          <c:val>
            <c:numRef>
              <c:f>Ga!$I$4:$I$15</c:f>
              <c:numCache>
                <c:formatCode>0.00%</c:formatCode>
                <c:ptCount val="12"/>
                <c:pt idx="0">
                  <c:v>0.78600000000000003</c:v>
                </c:pt>
                <c:pt idx="1">
                  <c:v>0.86250000000000004</c:v>
                </c:pt>
                <c:pt idx="2">
                  <c:v>0.76</c:v>
                </c:pt>
              </c:numCache>
            </c:numRef>
          </c:val>
          <c:smooth val="0"/>
          <c:extLst>
            <c:ext xmlns:c16="http://schemas.microsoft.com/office/drawing/2014/chart" uri="{C3380CC4-5D6E-409C-BE32-E72D297353CC}">
              <c16:uniqueId val="{00000000-3EA4-4302-A463-78903D742DDD}"/>
            </c:ext>
          </c:extLst>
        </c:ser>
        <c:dLbls>
          <c:showLegendKey val="0"/>
          <c:showVal val="0"/>
          <c:showCatName val="0"/>
          <c:showSerName val="0"/>
          <c:showPercent val="0"/>
          <c:showBubbleSize val="0"/>
        </c:dLbls>
        <c:smooth val="0"/>
        <c:axId val="534540576"/>
        <c:axId val="379061008"/>
      </c:lineChart>
      <c:dateAx>
        <c:axId val="534540576"/>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79061008"/>
        <c:crosses val="autoZero"/>
        <c:auto val="1"/>
        <c:lblOffset val="100"/>
        <c:baseTimeUnit val="months"/>
      </c:dateAx>
      <c:valAx>
        <c:axId val="3790610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34540576"/>
        <c:crosses val="autoZero"/>
        <c:crossBetween val="between"/>
      </c:valAx>
      <c:spPr>
        <a:noFill/>
        <a:ln>
          <a:noFill/>
        </a:ln>
        <a:effectLst/>
      </c:spPr>
    </c:plotArea>
    <c:plotVisOnly val="1"/>
    <c:dispBlanksAs val="gap"/>
    <c:showDLblsOverMax val="0"/>
  </c:chart>
  <c:spPr>
    <a:solidFill>
      <a:schemeClr val="bg1"/>
    </a:solidFill>
    <a:ln w="9525" cap="flat" cmpd="sng" algn="ctr">
      <a:solidFill>
        <a:srgbClr val="F47704"/>
      </a:solidFill>
      <a:round/>
    </a:ln>
    <a:effectLst/>
  </c:spPr>
  <c:txPr>
    <a:bodyPr/>
    <a:lstStyle/>
    <a:p>
      <a:pPr>
        <a:defRPr/>
      </a:pPr>
      <a:endParaRPr lang="fr-FR"/>
    </a:p>
  </c:txPr>
  <c:printSettings>
    <c:headerFooter/>
    <c:pageMargins b="0.75" l="0.7" r="0.7" t="0.75" header="0.3" footer="0.3"/>
    <c:pageSetup/>
  </c:printSettings>
</c:chartSpace>
</file>

<file path=xl/charts/chart3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spPr>
            <a:ln w="28575" cap="rnd">
              <a:solidFill>
                <a:schemeClr val="tx1"/>
              </a:solidFill>
              <a:round/>
            </a:ln>
            <a:effectLst/>
          </c:spPr>
          <c:marker>
            <c:symbol val="none"/>
          </c:marker>
          <c:cat>
            <c:numRef>
              <c:f>Ga!$B$4:$B$15</c:f>
              <c:numCache>
                <c:formatCode>mmm\-yy</c:formatCode>
                <c:ptCount val="12"/>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numCache>
            </c:numRef>
          </c:cat>
          <c:val>
            <c:numRef>
              <c:f>Ga!$K$4:$K$15</c:f>
              <c:numCache>
                <c:formatCode>0.00%</c:formatCode>
                <c:ptCount val="12"/>
                <c:pt idx="0">
                  <c:v>0.80900000000000005</c:v>
                </c:pt>
                <c:pt idx="1">
                  <c:v>0.90059999999999996</c:v>
                </c:pt>
                <c:pt idx="2">
                  <c:v>0.85599999999999998</c:v>
                </c:pt>
              </c:numCache>
            </c:numRef>
          </c:val>
          <c:smooth val="0"/>
          <c:extLst>
            <c:ext xmlns:c16="http://schemas.microsoft.com/office/drawing/2014/chart" uri="{C3380CC4-5D6E-409C-BE32-E72D297353CC}">
              <c16:uniqueId val="{00000000-1557-4314-ADF4-78DD7556615E}"/>
            </c:ext>
          </c:extLst>
        </c:ser>
        <c:dLbls>
          <c:showLegendKey val="0"/>
          <c:showVal val="0"/>
          <c:showCatName val="0"/>
          <c:showSerName val="0"/>
          <c:showPercent val="0"/>
          <c:showBubbleSize val="0"/>
        </c:dLbls>
        <c:smooth val="0"/>
        <c:axId val="601411336"/>
        <c:axId val="601405432"/>
      </c:lineChart>
      <c:dateAx>
        <c:axId val="601411336"/>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1405432"/>
        <c:crosses val="autoZero"/>
        <c:auto val="1"/>
        <c:lblOffset val="100"/>
        <c:baseTimeUnit val="months"/>
      </c:dateAx>
      <c:valAx>
        <c:axId val="60140543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1411336"/>
        <c:crosses val="autoZero"/>
        <c:crossBetween val="between"/>
      </c:valAx>
      <c:spPr>
        <a:noFill/>
        <a:ln>
          <a:noFill/>
        </a:ln>
        <a:effectLst/>
      </c:spPr>
    </c:plotArea>
    <c:plotVisOnly val="1"/>
    <c:dispBlanksAs val="gap"/>
    <c:showDLblsOverMax val="0"/>
  </c:chart>
  <c:spPr>
    <a:solidFill>
      <a:schemeClr val="bg1"/>
    </a:solidFill>
    <a:ln w="9525" cap="flat" cmpd="sng" algn="ctr">
      <a:solidFill>
        <a:srgbClr val="F47704"/>
      </a:solidFill>
      <a:round/>
    </a:ln>
    <a:effectLst/>
  </c:spPr>
  <c:txPr>
    <a:bodyPr/>
    <a:lstStyle/>
    <a:p>
      <a:pPr>
        <a:defRPr/>
      </a:pPr>
      <a:endParaRPr lang="fr-FR"/>
    </a:p>
  </c:txPr>
  <c:printSettings>
    <c:headerFooter/>
    <c:pageMargins b="0.75" l="0.7" r="0.7" t="0.75" header="0.3" footer="0.3"/>
    <c:pageSetup/>
  </c:printSettings>
</c:chartSpace>
</file>

<file path=xl/charts/chart3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Ga!$Q$3</c:f>
              <c:strCache>
                <c:ptCount val="1"/>
                <c:pt idx="0">
                  <c:v>8.  Taux de conversions 
via les réseaux sociaux</c:v>
                </c:pt>
              </c:strCache>
            </c:strRef>
          </c:tx>
          <c:spPr>
            <a:ln w="28575" cap="rnd">
              <a:solidFill>
                <a:schemeClr val="tx1"/>
              </a:solidFill>
              <a:round/>
            </a:ln>
            <a:effectLst/>
          </c:spPr>
          <c:marker>
            <c:symbol val="none"/>
          </c:marker>
          <c:cat>
            <c:numRef>
              <c:f>Ga!$B$4:$B$15</c:f>
              <c:numCache>
                <c:formatCode>mmm\-yy</c:formatCode>
                <c:ptCount val="12"/>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numCache>
            </c:numRef>
          </c:cat>
          <c:val>
            <c:numRef>
              <c:f>Ga!$Q$4:$Q$15</c:f>
              <c:numCache>
                <c:formatCode>0.00%</c:formatCode>
                <c:ptCount val="12"/>
                <c:pt idx="0">
                  <c:v>0.18367346938775511</c:v>
                </c:pt>
                <c:pt idx="1">
                  <c:v>0.20792079207920791</c:v>
                </c:pt>
                <c:pt idx="2">
                  <c:v>0.6472491909385113</c:v>
                </c:pt>
                <c:pt idx="3">
                  <c:v>#N/A</c:v>
                </c:pt>
                <c:pt idx="4">
                  <c:v>#N/A</c:v>
                </c:pt>
                <c:pt idx="5">
                  <c:v>#N/A</c:v>
                </c:pt>
                <c:pt idx="6">
                  <c:v>#N/A</c:v>
                </c:pt>
                <c:pt idx="7">
                  <c:v>#N/A</c:v>
                </c:pt>
                <c:pt idx="8">
                  <c:v>#N/A</c:v>
                </c:pt>
                <c:pt idx="9">
                  <c:v>#N/A</c:v>
                </c:pt>
                <c:pt idx="10">
                  <c:v>#N/A</c:v>
                </c:pt>
                <c:pt idx="11">
                  <c:v>#N/A</c:v>
                </c:pt>
              </c:numCache>
            </c:numRef>
          </c:val>
          <c:smooth val="0"/>
          <c:extLst>
            <c:ext xmlns:c16="http://schemas.microsoft.com/office/drawing/2014/chart" uri="{C3380CC4-5D6E-409C-BE32-E72D297353CC}">
              <c16:uniqueId val="{00000000-34F9-47B6-8A77-DF2DA9FFAAA4}"/>
            </c:ext>
          </c:extLst>
        </c:ser>
        <c:dLbls>
          <c:showLegendKey val="0"/>
          <c:showVal val="0"/>
          <c:showCatName val="0"/>
          <c:showSerName val="0"/>
          <c:showPercent val="0"/>
          <c:showBubbleSize val="0"/>
        </c:dLbls>
        <c:smooth val="0"/>
        <c:axId val="534540576"/>
        <c:axId val="379061008"/>
      </c:lineChart>
      <c:dateAx>
        <c:axId val="534540576"/>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79061008"/>
        <c:crosses val="autoZero"/>
        <c:auto val="1"/>
        <c:lblOffset val="100"/>
        <c:baseTimeUnit val="months"/>
      </c:dateAx>
      <c:valAx>
        <c:axId val="3790610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34540576"/>
        <c:crosses val="autoZero"/>
        <c:crossBetween val="between"/>
      </c:valAx>
      <c:spPr>
        <a:noFill/>
        <a:ln>
          <a:noFill/>
        </a:ln>
        <a:effectLst/>
      </c:spPr>
    </c:plotArea>
    <c:plotVisOnly val="1"/>
    <c:dispBlanksAs val="gap"/>
    <c:showDLblsOverMax val="0"/>
  </c:chart>
  <c:spPr>
    <a:solidFill>
      <a:schemeClr val="bg1"/>
    </a:solidFill>
    <a:ln w="9525" cap="flat" cmpd="sng" algn="ctr">
      <a:solidFill>
        <a:srgbClr val="F47704"/>
      </a:solidFill>
      <a:round/>
    </a:ln>
    <a:effectLst/>
  </c:spPr>
  <c:txPr>
    <a:bodyPr/>
    <a:lstStyle/>
    <a:p>
      <a:pPr>
        <a:defRPr/>
      </a:pPr>
      <a:endParaRPr lang="fr-FR"/>
    </a:p>
  </c:txPr>
  <c:printSettings>
    <c:headerFooter/>
    <c:pageMargins b="0.75" l="0.7" r="0.7" t="0.75" header="0.3" footer="0.3"/>
    <c:pageSetup/>
  </c:printSettings>
</c:chartSpace>
</file>

<file path=xl/charts/chart3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Tw!$C$3</c:f>
              <c:strCache>
                <c:ptCount val="1"/>
                <c:pt idx="0">
                  <c:v>1. Nombre d'abonnés 
(à la fin de la période)</c:v>
                </c:pt>
              </c:strCache>
            </c:strRef>
          </c:tx>
          <c:spPr>
            <a:ln w="28575" cap="rnd">
              <a:solidFill>
                <a:schemeClr val="tx1"/>
              </a:solidFill>
              <a:round/>
            </a:ln>
            <a:effectLst/>
          </c:spPr>
          <c:marker>
            <c:symbol val="none"/>
          </c:marker>
          <c:cat>
            <c:numRef>
              <c:f>Tw!$B$4:$B$15</c:f>
              <c:numCache>
                <c:formatCode>mmm\-yy</c:formatCode>
                <c:ptCount val="12"/>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numCache>
            </c:numRef>
          </c:cat>
          <c:val>
            <c:numRef>
              <c:f>Tw!$C$4:$C$15</c:f>
              <c:numCache>
                <c:formatCode>#,##0</c:formatCode>
                <c:ptCount val="12"/>
                <c:pt idx="0">
                  <c:v>340</c:v>
                </c:pt>
                <c:pt idx="1">
                  <c:v>405</c:v>
                </c:pt>
                <c:pt idx="2">
                  <c:v>487</c:v>
                </c:pt>
              </c:numCache>
            </c:numRef>
          </c:val>
          <c:smooth val="0"/>
          <c:extLst>
            <c:ext xmlns:c16="http://schemas.microsoft.com/office/drawing/2014/chart" uri="{C3380CC4-5D6E-409C-BE32-E72D297353CC}">
              <c16:uniqueId val="{00000000-8C33-45CB-8CF8-88C66F8626C7}"/>
            </c:ext>
          </c:extLst>
        </c:ser>
        <c:dLbls>
          <c:showLegendKey val="0"/>
          <c:showVal val="0"/>
          <c:showCatName val="0"/>
          <c:showSerName val="0"/>
          <c:showPercent val="0"/>
          <c:showBubbleSize val="0"/>
        </c:dLbls>
        <c:smooth val="0"/>
        <c:axId val="357339264"/>
        <c:axId val="357339592"/>
      </c:lineChart>
      <c:dateAx>
        <c:axId val="357339264"/>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57339592"/>
        <c:crosses val="autoZero"/>
        <c:auto val="1"/>
        <c:lblOffset val="100"/>
        <c:baseTimeUnit val="months"/>
      </c:dateAx>
      <c:valAx>
        <c:axId val="3573395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57339264"/>
        <c:crosses val="autoZero"/>
        <c:crossBetween val="between"/>
      </c:valAx>
      <c:spPr>
        <a:noFill/>
        <a:ln>
          <a:noFill/>
        </a:ln>
        <a:effectLst/>
      </c:spPr>
    </c:plotArea>
    <c:plotVisOnly val="1"/>
    <c:dispBlanksAs val="gap"/>
    <c:showDLblsOverMax val="0"/>
  </c:chart>
  <c:spPr>
    <a:solidFill>
      <a:schemeClr val="bg1"/>
    </a:solidFill>
    <a:ln w="9525" cap="flat" cmpd="sng" algn="ctr">
      <a:solidFill>
        <a:srgbClr val="00ACED"/>
      </a:solidFill>
      <a:round/>
    </a:ln>
    <a:effectLst/>
  </c:spPr>
  <c:txPr>
    <a:bodyPr/>
    <a:lstStyle/>
    <a:p>
      <a:pPr>
        <a:defRPr/>
      </a:pPr>
      <a:endParaRPr lang="fr-FR"/>
    </a:p>
  </c:txPr>
  <c:printSettings>
    <c:headerFooter/>
    <c:pageMargins b="0.75" l="0.7" r="0.7" t="0.75" header="0.3" footer="0.3"/>
    <c:pageSetup/>
  </c:printSettings>
</c:chartSpace>
</file>

<file path=xl/charts/chart3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Tw!$E$3</c:f>
              <c:strCache>
                <c:ptCount val="1"/>
                <c:pt idx="0">
                  <c:v>2. Visites du profil </c:v>
                </c:pt>
              </c:strCache>
            </c:strRef>
          </c:tx>
          <c:spPr>
            <a:ln w="28575" cap="rnd">
              <a:solidFill>
                <a:schemeClr val="tx1"/>
              </a:solidFill>
              <a:round/>
            </a:ln>
            <a:effectLst/>
          </c:spPr>
          <c:marker>
            <c:symbol val="none"/>
          </c:marker>
          <c:cat>
            <c:numRef>
              <c:f>Tw!$B$4:$B$15</c:f>
              <c:numCache>
                <c:formatCode>mmm\-yy</c:formatCode>
                <c:ptCount val="12"/>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numCache>
            </c:numRef>
          </c:cat>
          <c:val>
            <c:numRef>
              <c:f>Tw!$E$4:$E$15</c:f>
              <c:numCache>
                <c:formatCode>#,##0</c:formatCode>
                <c:ptCount val="12"/>
                <c:pt idx="0">
                  <c:v>65</c:v>
                </c:pt>
                <c:pt idx="1">
                  <c:v>24</c:v>
                </c:pt>
                <c:pt idx="2">
                  <c:v>72</c:v>
                </c:pt>
              </c:numCache>
            </c:numRef>
          </c:val>
          <c:smooth val="0"/>
          <c:extLst>
            <c:ext xmlns:c16="http://schemas.microsoft.com/office/drawing/2014/chart" uri="{C3380CC4-5D6E-409C-BE32-E72D297353CC}">
              <c16:uniqueId val="{00000000-798B-49D6-B101-A362C865B5AA}"/>
            </c:ext>
          </c:extLst>
        </c:ser>
        <c:dLbls>
          <c:showLegendKey val="0"/>
          <c:showVal val="0"/>
          <c:showCatName val="0"/>
          <c:showSerName val="0"/>
          <c:showPercent val="0"/>
          <c:showBubbleSize val="0"/>
        </c:dLbls>
        <c:smooth val="0"/>
        <c:axId val="604614104"/>
        <c:axId val="604610496"/>
      </c:lineChart>
      <c:dateAx>
        <c:axId val="604614104"/>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4610496"/>
        <c:crosses val="autoZero"/>
        <c:auto val="1"/>
        <c:lblOffset val="100"/>
        <c:baseTimeUnit val="months"/>
      </c:dateAx>
      <c:valAx>
        <c:axId val="60461049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4614104"/>
        <c:crosses val="autoZero"/>
        <c:crossBetween val="between"/>
      </c:valAx>
      <c:spPr>
        <a:noFill/>
        <a:ln>
          <a:noFill/>
        </a:ln>
        <a:effectLst/>
      </c:spPr>
    </c:plotArea>
    <c:plotVisOnly val="1"/>
    <c:dispBlanksAs val="gap"/>
    <c:showDLblsOverMax val="0"/>
  </c:chart>
  <c:spPr>
    <a:solidFill>
      <a:schemeClr val="bg1"/>
    </a:solidFill>
    <a:ln w="9525" cap="flat" cmpd="sng" algn="ctr">
      <a:solidFill>
        <a:srgbClr val="00ACED"/>
      </a:solidFill>
      <a:round/>
    </a:ln>
    <a:effectLst/>
  </c:spPr>
  <c:txPr>
    <a:bodyPr/>
    <a:lstStyle/>
    <a:p>
      <a:pPr>
        <a:defRPr/>
      </a:pPr>
      <a:endParaRPr lang="fr-FR"/>
    </a:p>
  </c:txPr>
  <c:printSettings>
    <c:headerFooter/>
    <c:pageMargins b="0.75" l="0.7" r="0.7" t="0.75" header="0.3" footer="0.3"/>
    <c:pageSetup/>
  </c:printSettings>
</c:chartSpace>
</file>

<file path=xl/charts/chart3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Tw!$G$3</c:f>
              <c:strCache>
                <c:ptCount val="1"/>
                <c:pt idx="0">
                  <c:v>3. Nombre de tweets</c:v>
                </c:pt>
              </c:strCache>
            </c:strRef>
          </c:tx>
          <c:spPr>
            <a:ln w="28575" cap="rnd">
              <a:solidFill>
                <a:schemeClr val="tx1"/>
              </a:solidFill>
              <a:round/>
            </a:ln>
            <a:effectLst/>
          </c:spPr>
          <c:marker>
            <c:symbol val="none"/>
          </c:marker>
          <c:cat>
            <c:numRef>
              <c:f>Tw!$B$4:$B$15</c:f>
              <c:numCache>
                <c:formatCode>mmm\-yy</c:formatCode>
                <c:ptCount val="12"/>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numCache>
            </c:numRef>
          </c:cat>
          <c:val>
            <c:numRef>
              <c:f>Tw!$G$4:$G$15</c:f>
              <c:numCache>
                <c:formatCode>#,##0</c:formatCode>
                <c:ptCount val="12"/>
                <c:pt idx="0">
                  <c:v>18</c:v>
                </c:pt>
                <c:pt idx="1">
                  <c:v>12</c:v>
                </c:pt>
                <c:pt idx="2">
                  <c:v>21</c:v>
                </c:pt>
              </c:numCache>
            </c:numRef>
          </c:val>
          <c:smooth val="0"/>
          <c:extLst>
            <c:ext xmlns:c16="http://schemas.microsoft.com/office/drawing/2014/chart" uri="{C3380CC4-5D6E-409C-BE32-E72D297353CC}">
              <c16:uniqueId val="{00000000-8570-4335-99E5-EFFB5F2CDC7F}"/>
            </c:ext>
          </c:extLst>
        </c:ser>
        <c:dLbls>
          <c:showLegendKey val="0"/>
          <c:showVal val="0"/>
          <c:showCatName val="0"/>
          <c:showSerName val="0"/>
          <c:showPercent val="0"/>
          <c:showBubbleSize val="0"/>
        </c:dLbls>
        <c:smooth val="0"/>
        <c:axId val="357335984"/>
        <c:axId val="357337624"/>
      </c:lineChart>
      <c:dateAx>
        <c:axId val="357335984"/>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57337624"/>
        <c:crosses val="autoZero"/>
        <c:auto val="1"/>
        <c:lblOffset val="100"/>
        <c:baseTimeUnit val="months"/>
      </c:dateAx>
      <c:valAx>
        <c:axId val="35733762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57335984"/>
        <c:crosses val="autoZero"/>
        <c:crossBetween val="between"/>
      </c:valAx>
      <c:spPr>
        <a:noFill/>
        <a:ln>
          <a:noFill/>
        </a:ln>
        <a:effectLst/>
      </c:spPr>
    </c:plotArea>
    <c:plotVisOnly val="1"/>
    <c:dispBlanksAs val="gap"/>
    <c:showDLblsOverMax val="0"/>
  </c:chart>
  <c:spPr>
    <a:solidFill>
      <a:schemeClr val="bg1"/>
    </a:solidFill>
    <a:ln w="9525" cap="flat" cmpd="sng" algn="ctr">
      <a:solidFill>
        <a:srgbClr val="00ACED"/>
      </a:solidFill>
      <a:round/>
    </a:ln>
    <a:effectLst/>
  </c:spPr>
  <c:txPr>
    <a:bodyPr/>
    <a:lstStyle/>
    <a:p>
      <a:pPr>
        <a:defRPr/>
      </a:pPr>
      <a:endParaRPr lang="fr-FR"/>
    </a:p>
  </c:txPr>
  <c:printSettings>
    <c:headerFooter/>
    <c:pageMargins b="0.75" l="0.7" r="0.7" t="0.75" header="0.3" footer="0.3"/>
    <c:pageSetup/>
  </c:printSettings>
</c:chartSpace>
</file>

<file path=xl/charts/chart3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Tw!$I$3</c:f>
              <c:strCache>
                <c:ptCount val="1"/>
                <c:pt idx="0">
                  <c:v>4. Nombre d'impressions</c:v>
                </c:pt>
              </c:strCache>
            </c:strRef>
          </c:tx>
          <c:spPr>
            <a:ln w="28575" cap="rnd">
              <a:solidFill>
                <a:schemeClr val="tx1"/>
              </a:solidFill>
              <a:round/>
            </a:ln>
            <a:effectLst/>
          </c:spPr>
          <c:marker>
            <c:symbol val="none"/>
          </c:marker>
          <c:cat>
            <c:numRef>
              <c:f>Tw!$B$4:$B$15</c:f>
              <c:numCache>
                <c:formatCode>mmm\-yy</c:formatCode>
                <c:ptCount val="12"/>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numCache>
            </c:numRef>
          </c:cat>
          <c:val>
            <c:numRef>
              <c:f>Tw!$I$4:$I$15</c:f>
              <c:numCache>
                <c:formatCode>#,##0</c:formatCode>
                <c:ptCount val="12"/>
                <c:pt idx="0">
                  <c:v>4500</c:v>
                </c:pt>
                <c:pt idx="1">
                  <c:v>3800</c:v>
                </c:pt>
                <c:pt idx="2">
                  <c:v>10006</c:v>
                </c:pt>
              </c:numCache>
            </c:numRef>
          </c:val>
          <c:smooth val="0"/>
          <c:extLst>
            <c:ext xmlns:c16="http://schemas.microsoft.com/office/drawing/2014/chart" uri="{C3380CC4-5D6E-409C-BE32-E72D297353CC}">
              <c16:uniqueId val="{00000000-D96D-4CB0-BD2B-58F6A616ACE7}"/>
            </c:ext>
          </c:extLst>
        </c:ser>
        <c:dLbls>
          <c:showLegendKey val="0"/>
          <c:showVal val="0"/>
          <c:showCatName val="0"/>
          <c:showSerName val="0"/>
          <c:showPercent val="0"/>
          <c:showBubbleSize val="0"/>
        </c:dLbls>
        <c:smooth val="0"/>
        <c:axId val="605044936"/>
        <c:axId val="605044280"/>
      </c:lineChart>
      <c:dateAx>
        <c:axId val="605044936"/>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5044280"/>
        <c:crosses val="autoZero"/>
        <c:auto val="1"/>
        <c:lblOffset val="100"/>
        <c:baseTimeUnit val="months"/>
      </c:dateAx>
      <c:valAx>
        <c:axId val="60504428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5044936"/>
        <c:crosses val="autoZero"/>
        <c:crossBetween val="between"/>
      </c:valAx>
      <c:spPr>
        <a:noFill/>
        <a:ln>
          <a:noFill/>
        </a:ln>
        <a:effectLst/>
      </c:spPr>
    </c:plotArea>
    <c:plotVisOnly val="1"/>
    <c:dispBlanksAs val="gap"/>
    <c:showDLblsOverMax val="0"/>
  </c:chart>
  <c:spPr>
    <a:solidFill>
      <a:schemeClr val="bg1"/>
    </a:solidFill>
    <a:ln w="9525" cap="flat" cmpd="sng" algn="ctr">
      <a:solidFill>
        <a:srgbClr val="00ACED"/>
      </a:solidFill>
      <a:round/>
    </a:ln>
    <a:effectLst/>
  </c:spPr>
  <c:txPr>
    <a:bodyPr/>
    <a:lstStyle/>
    <a:p>
      <a:pPr>
        <a:defRPr/>
      </a:pPr>
      <a:endParaRPr lang="fr-FR"/>
    </a:p>
  </c:txPr>
  <c:printSettings>
    <c:headerFooter/>
    <c:pageMargins b="0.75" l="0.7" r="0.7" t="0.75" header="0.3" footer="0.3"/>
    <c:pageSetup/>
  </c:printSettings>
</c:chartSpace>
</file>

<file path=xl/charts/chart3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Tw!$U$3</c:f>
              <c:strCache>
                <c:ptCount val="1"/>
                <c:pt idx="0">
                  <c:v>10. Vues de vidéos </c:v>
                </c:pt>
              </c:strCache>
            </c:strRef>
          </c:tx>
          <c:spPr>
            <a:ln w="28575" cap="rnd">
              <a:solidFill>
                <a:schemeClr val="tx1"/>
              </a:solidFill>
              <a:round/>
            </a:ln>
            <a:effectLst/>
          </c:spPr>
          <c:marker>
            <c:symbol val="none"/>
          </c:marker>
          <c:cat>
            <c:numRef>
              <c:f>Tw!$B$4:$B$15</c:f>
              <c:numCache>
                <c:formatCode>mmm\-yy</c:formatCode>
                <c:ptCount val="12"/>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numCache>
            </c:numRef>
          </c:cat>
          <c:val>
            <c:numRef>
              <c:f>Tw!$U$4:$U$15</c:f>
              <c:numCache>
                <c:formatCode>#,##0</c:formatCode>
                <c:ptCount val="12"/>
                <c:pt idx="0">
                  <c:v>4</c:v>
                </c:pt>
                <c:pt idx="1">
                  <c:v>6</c:v>
                </c:pt>
                <c:pt idx="2">
                  <c:v>2</c:v>
                </c:pt>
              </c:numCache>
            </c:numRef>
          </c:val>
          <c:smooth val="0"/>
          <c:extLst>
            <c:ext xmlns:c16="http://schemas.microsoft.com/office/drawing/2014/chart" uri="{C3380CC4-5D6E-409C-BE32-E72D297353CC}">
              <c16:uniqueId val="{00000000-5D8B-434C-AD88-7AC7558FA508}"/>
            </c:ext>
          </c:extLst>
        </c:ser>
        <c:dLbls>
          <c:showLegendKey val="0"/>
          <c:showVal val="0"/>
          <c:showCatName val="0"/>
          <c:showSerName val="0"/>
          <c:showPercent val="0"/>
          <c:showBubbleSize val="0"/>
        </c:dLbls>
        <c:smooth val="0"/>
        <c:axId val="604614104"/>
        <c:axId val="604610496"/>
      </c:lineChart>
      <c:dateAx>
        <c:axId val="604614104"/>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4610496"/>
        <c:crosses val="autoZero"/>
        <c:auto val="1"/>
        <c:lblOffset val="100"/>
        <c:baseTimeUnit val="months"/>
      </c:dateAx>
      <c:valAx>
        <c:axId val="60461049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4614104"/>
        <c:crosses val="autoZero"/>
        <c:crossBetween val="between"/>
      </c:valAx>
      <c:spPr>
        <a:noFill/>
        <a:ln>
          <a:noFill/>
        </a:ln>
        <a:effectLst/>
      </c:spPr>
    </c:plotArea>
    <c:plotVisOnly val="1"/>
    <c:dispBlanksAs val="gap"/>
    <c:showDLblsOverMax val="0"/>
  </c:chart>
  <c:spPr>
    <a:solidFill>
      <a:schemeClr val="bg1"/>
    </a:solidFill>
    <a:ln w="9525" cap="flat" cmpd="sng" algn="ctr">
      <a:solidFill>
        <a:srgbClr val="00ACED"/>
      </a:solidFill>
      <a:round/>
    </a:ln>
    <a:effectLst/>
  </c:spPr>
  <c:txPr>
    <a:bodyPr/>
    <a:lstStyle/>
    <a:p>
      <a:pPr>
        <a:defRPr/>
      </a:pPr>
      <a:endParaRPr lang="fr-FR"/>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Tw!$O$3</c:f>
              <c:strCache>
                <c:ptCount val="1"/>
                <c:pt idx="0">
                  <c:v>7. Nombre de J'aime</c:v>
                </c:pt>
              </c:strCache>
            </c:strRef>
          </c:tx>
          <c:spPr>
            <a:ln w="28575" cap="rnd">
              <a:solidFill>
                <a:schemeClr val="tx1"/>
              </a:solidFill>
              <a:round/>
            </a:ln>
            <a:effectLst/>
          </c:spPr>
          <c:marker>
            <c:symbol val="none"/>
          </c:marker>
          <c:cat>
            <c:numRef>
              <c:f>Tw!$B$4:$B$15</c:f>
              <c:numCache>
                <c:formatCode>mmm\-yy</c:formatCode>
                <c:ptCount val="12"/>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numCache>
            </c:numRef>
          </c:cat>
          <c:val>
            <c:numRef>
              <c:f>Tw!$O$4:$O$15</c:f>
              <c:numCache>
                <c:formatCode>#,##0</c:formatCode>
                <c:ptCount val="12"/>
                <c:pt idx="0">
                  <c:v>4</c:v>
                </c:pt>
                <c:pt idx="1">
                  <c:v>12</c:v>
                </c:pt>
                <c:pt idx="2">
                  <c:v>21</c:v>
                </c:pt>
              </c:numCache>
            </c:numRef>
          </c:val>
          <c:smooth val="0"/>
          <c:extLst>
            <c:ext xmlns:c16="http://schemas.microsoft.com/office/drawing/2014/chart" uri="{C3380CC4-5D6E-409C-BE32-E72D297353CC}">
              <c16:uniqueId val="{00000000-C700-459E-B3BC-BF61A2524CE0}"/>
            </c:ext>
          </c:extLst>
        </c:ser>
        <c:dLbls>
          <c:showLegendKey val="0"/>
          <c:showVal val="0"/>
          <c:showCatName val="0"/>
          <c:showSerName val="0"/>
          <c:showPercent val="0"/>
          <c:showBubbleSize val="0"/>
        </c:dLbls>
        <c:smooth val="0"/>
        <c:axId val="534540576"/>
        <c:axId val="379061008"/>
      </c:lineChart>
      <c:dateAx>
        <c:axId val="534540576"/>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79061008"/>
        <c:crosses val="autoZero"/>
        <c:auto val="1"/>
        <c:lblOffset val="100"/>
        <c:baseTimeUnit val="months"/>
      </c:dateAx>
      <c:valAx>
        <c:axId val="3790610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34540576"/>
        <c:crosses val="autoZero"/>
        <c:crossBetween val="between"/>
      </c:valAx>
      <c:spPr>
        <a:noFill/>
        <a:ln>
          <a:noFill/>
        </a:ln>
        <a:effectLst/>
      </c:spPr>
    </c:plotArea>
    <c:plotVisOnly val="1"/>
    <c:dispBlanksAs val="gap"/>
    <c:showDLblsOverMax val="0"/>
  </c:chart>
  <c:spPr>
    <a:solidFill>
      <a:schemeClr val="bg1"/>
    </a:solidFill>
    <a:ln w="9525" cap="flat" cmpd="sng" algn="ctr">
      <a:solidFill>
        <a:srgbClr val="00ACED"/>
      </a:solidFill>
      <a:round/>
    </a:ln>
    <a:effectLst/>
  </c:spPr>
  <c:txPr>
    <a:bodyPr/>
    <a:lstStyle/>
    <a:p>
      <a:pPr>
        <a:defRPr/>
      </a:pPr>
      <a:endParaRPr lang="fr-FR"/>
    </a:p>
  </c:txPr>
  <c:printSettings>
    <c:headerFooter/>
    <c:pageMargins b="0.75" l="0.7" r="0.7" t="0.75" header="0.3" footer="0.3"/>
    <c:pageSetup/>
  </c:printSettings>
</c:chartSpace>
</file>

<file path=xl/charts/chart3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Tw!$K$3</c:f>
              <c:strCache>
                <c:ptCount val="1"/>
                <c:pt idx="0">
                  <c:v>5. Nombre de clics</c:v>
                </c:pt>
              </c:strCache>
            </c:strRef>
          </c:tx>
          <c:spPr>
            <a:ln w="28575" cap="rnd">
              <a:solidFill>
                <a:schemeClr val="tx1"/>
              </a:solidFill>
              <a:round/>
            </a:ln>
            <a:effectLst/>
          </c:spPr>
          <c:marker>
            <c:symbol val="none"/>
          </c:marker>
          <c:cat>
            <c:numRef>
              <c:f>Tw!$B$4:$B$15</c:f>
              <c:numCache>
                <c:formatCode>mmm\-yy</c:formatCode>
                <c:ptCount val="12"/>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numCache>
            </c:numRef>
          </c:cat>
          <c:val>
            <c:numRef>
              <c:f>Tw!$K$4:$K$15</c:f>
              <c:numCache>
                <c:formatCode>#,##0</c:formatCode>
                <c:ptCount val="12"/>
                <c:pt idx="0">
                  <c:v>12</c:v>
                </c:pt>
                <c:pt idx="1">
                  <c:v>34</c:v>
                </c:pt>
                <c:pt idx="2">
                  <c:v>56</c:v>
                </c:pt>
              </c:numCache>
            </c:numRef>
          </c:val>
          <c:smooth val="0"/>
          <c:extLst>
            <c:ext xmlns:c16="http://schemas.microsoft.com/office/drawing/2014/chart" uri="{C3380CC4-5D6E-409C-BE32-E72D297353CC}">
              <c16:uniqueId val="{00000000-A226-4B18-9DBF-BEC1E3172250}"/>
            </c:ext>
          </c:extLst>
        </c:ser>
        <c:dLbls>
          <c:showLegendKey val="0"/>
          <c:showVal val="0"/>
          <c:showCatName val="0"/>
          <c:showSerName val="0"/>
          <c:showPercent val="0"/>
          <c:showBubbleSize val="0"/>
        </c:dLbls>
        <c:smooth val="0"/>
        <c:axId val="601318432"/>
        <c:axId val="601315480"/>
      </c:lineChart>
      <c:dateAx>
        <c:axId val="601318432"/>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1315480"/>
        <c:crosses val="autoZero"/>
        <c:auto val="1"/>
        <c:lblOffset val="100"/>
        <c:baseTimeUnit val="months"/>
      </c:dateAx>
      <c:valAx>
        <c:axId val="60131548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1318432"/>
        <c:crosses val="autoZero"/>
        <c:crossBetween val="between"/>
      </c:valAx>
      <c:spPr>
        <a:noFill/>
        <a:ln>
          <a:noFill/>
        </a:ln>
        <a:effectLst/>
      </c:spPr>
    </c:plotArea>
    <c:plotVisOnly val="1"/>
    <c:dispBlanksAs val="gap"/>
    <c:showDLblsOverMax val="0"/>
  </c:chart>
  <c:spPr>
    <a:solidFill>
      <a:schemeClr val="bg1"/>
    </a:solidFill>
    <a:ln w="9525" cap="flat" cmpd="sng" algn="ctr">
      <a:solidFill>
        <a:srgbClr val="00ACED"/>
      </a:solidFill>
      <a:round/>
    </a:ln>
    <a:effectLst/>
  </c:spPr>
  <c:txPr>
    <a:bodyPr/>
    <a:lstStyle/>
    <a:p>
      <a:pPr>
        <a:defRPr/>
      </a:pPr>
      <a:endParaRPr lang="fr-FR"/>
    </a:p>
  </c:txPr>
  <c:printSettings>
    <c:headerFooter/>
    <c:pageMargins b="0.75" l="0.7" r="0.7" t="0.75" header="0.3" footer="0.3"/>
    <c:pageSetup/>
  </c:printSettings>
</c:chartSpace>
</file>

<file path=xl/charts/chart3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Tw!$M$3</c:f>
              <c:strCache>
                <c:ptCount val="1"/>
                <c:pt idx="0">
                  <c:v>6. Nombre de retweets</c:v>
                </c:pt>
              </c:strCache>
            </c:strRef>
          </c:tx>
          <c:spPr>
            <a:ln w="28575" cap="rnd">
              <a:solidFill>
                <a:schemeClr val="tx1"/>
              </a:solidFill>
              <a:round/>
            </a:ln>
            <a:effectLst/>
          </c:spPr>
          <c:marker>
            <c:symbol val="none"/>
          </c:marker>
          <c:cat>
            <c:numRef>
              <c:f>Tw!$B$4:$B$15</c:f>
              <c:numCache>
                <c:formatCode>mmm\-yy</c:formatCode>
                <c:ptCount val="12"/>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numCache>
            </c:numRef>
          </c:cat>
          <c:val>
            <c:numRef>
              <c:f>Tw!$M$4:$M$15</c:f>
              <c:numCache>
                <c:formatCode>#,##0</c:formatCode>
                <c:ptCount val="12"/>
                <c:pt idx="0">
                  <c:v>1</c:v>
                </c:pt>
                <c:pt idx="1">
                  <c:v>4</c:v>
                </c:pt>
                <c:pt idx="2">
                  <c:v>4</c:v>
                </c:pt>
              </c:numCache>
            </c:numRef>
          </c:val>
          <c:smooth val="0"/>
          <c:extLst>
            <c:ext xmlns:c16="http://schemas.microsoft.com/office/drawing/2014/chart" uri="{C3380CC4-5D6E-409C-BE32-E72D297353CC}">
              <c16:uniqueId val="{00000000-F610-4B32-8B9D-E257D18AD7D6}"/>
            </c:ext>
          </c:extLst>
        </c:ser>
        <c:dLbls>
          <c:showLegendKey val="0"/>
          <c:showVal val="0"/>
          <c:showCatName val="0"/>
          <c:showSerName val="0"/>
          <c:showPercent val="0"/>
          <c:showBubbleSize val="0"/>
        </c:dLbls>
        <c:smooth val="0"/>
        <c:axId val="601411336"/>
        <c:axId val="601405432"/>
      </c:lineChart>
      <c:dateAx>
        <c:axId val="601411336"/>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1405432"/>
        <c:crosses val="autoZero"/>
        <c:auto val="1"/>
        <c:lblOffset val="100"/>
        <c:baseTimeUnit val="months"/>
      </c:dateAx>
      <c:valAx>
        <c:axId val="60140543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1411336"/>
        <c:crosses val="autoZero"/>
        <c:crossBetween val="between"/>
      </c:valAx>
      <c:spPr>
        <a:noFill/>
        <a:ln>
          <a:noFill/>
        </a:ln>
        <a:effectLst/>
      </c:spPr>
    </c:plotArea>
    <c:plotVisOnly val="1"/>
    <c:dispBlanksAs val="gap"/>
    <c:showDLblsOverMax val="0"/>
  </c:chart>
  <c:spPr>
    <a:solidFill>
      <a:schemeClr val="bg1"/>
    </a:solidFill>
    <a:ln w="9525" cap="flat" cmpd="sng" algn="ctr">
      <a:solidFill>
        <a:srgbClr val="00ACED"/>
      </a:solidFill>
      <a:round/>
    </a:ln>
    <a:effectLst/>
  </c:spPr>
  <c:txPr>
    <a:bodyPr/>
    <a:lstStyle/>
    <a:p>
      <a:pPr>
        <a:defRPr/>
      </a:pPr>
      <a:endParaRPr lang="fr-FR"/>
    </a:p>
  </c:txPr>
  <c:printSettings>
    <c:headerFooter/>
    <c:pageMargins b="0.75" l="0.7" r="0.7" t="0.75" header="0.3" footer="0.3"/>
    <c:pageSetup/>
  </c:printSettings>
</c:chartSpace>
</file>

<file path=xl/charts/chart3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Tw!$O$3</c:f>
              <c:strCache>
                <c:ptCount val="1"/>
                <c:pt idx="0">
                  <c:v>7. Nombre de J'aime</c:v>
                </c:pt>
              </c:strCache>
            </c:strRef>
          </c:tx>
          <c:spPr>
            <a:ln w="28575" cap="rnd">
              <a:solidFill>
                <a:schemeClr val="tx1"/>
              </a:solidFill>
              <a:round/>
            </a:ln>
            <a:effectLst/>
          </c:spPr>
          <c:marker>
            <c:symbol val="none"/>
          </c:marker>
          <c:cat>
            <c:numRef>
              <c:f>Tw!$B$4:$B$15</c:f>
              <c:numCache>
                <c:formatCode>mmm\-yy</c:formatCode>
                <c:ptCount val="12"/>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numCache>
            </c:numRef>
          </c:cat>
          <c:val>
            <c:numRef>
              <c:f>Tw!$O$4:$O$15</c:f>
              <c:numCache>
                <c:formatCode>#,##0</c:formatCode>
                <c:ptCount val="12"/>
                <c:pt idx="0">
                  <c:v>4</c:v>
                </c:pt>
                <c:pt idx="1">
                  <c:v>12</c:v>
                </c:pt>
                <c:pt idx="2">
                  <c:v>21</c:v>
                </c:pt>
              </c:numCache>
            </c:numRef>
          </c:val>
          <c:smooth val="0"/>
          <c:extLst>
            <c:ext xmlns:c16="http://schemas.microsoft.com/office/drawing/2014/chart" uri="{C3380CC4-5D6E-409C-BE32-E72D297353CC}">
              <c16:uniqueId val="{00000000-B569-44DC-925A-380688D28672}"/>
            </c:ext>
          </c:extLst>
        </c:ser>
        <c:dLbls>
          <c:showLegendKey val="0"/>
          <c:showVal val="0"/>
          <c:showCatName val="0"/>
          <c:showSerName val="0"/>
          <c:showPercent val="0"/>
          <c:showBubbleSize val="0"/>
        </c:dLbls>
        <c:smooth val="0"/>
        <c:axId val="534540576"/>
        <c:axId val="379061008"/>
      </c:lineChart>
      <c:dateAx>
        <c:axId val="534540576"/>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79061008"/>
        <c:crosses val="autoZero"/>
        <c:auto val="1"/>
        <c:lblOffset val="100"/>
        <c:baseTimeUnit val="months"/>
      </c:dateAx>
      <c:valAx>
        <c:axId val="3790610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34540576"/>
        <c:crosses val="autoZero"/>
        <c:crossBetween val="between"/>
      </c:valAx>
      <c:spPr>
        <a:noFill/>
        <a:ln>
          <a:noFill/>
        </a:ln>
        <a:effectLst/>
      </c:spPr>
    </c:plotArea>
    <c:plotVisOnly val="1"/>
    <c:dispBlanksAs val="gap"/>
    <c:showDLblsOverMax val="0"/>
  </c:chart>
  <c:spPr>
    <a:solidFill>
      <a:schemeClr val="bg1"/>
    </a:solidFill>
    <a:ln w="9525" cap="flat" cmpd="sng" algn="ctr">
      <a:solidFill>
        <a:srgbClr val="00ACED"/>
      </a:solidFill>
      <a:round/>
    </a:ln>
    <a:effectLst/>
  </c:spPr>
  <c:txPr>
    <a:bodyPr/>
    <a:lstStyle/>
    <a:p>
      <a:pPr>
        <a:defRPr/>
      </a:pPr>
      <a:endParaRPr lang="fr-FR"/>
    </a:p>
  </c:txPr>
  <c:printSettings>
    <c:headerFooter/>
    <c:pageMargins b="0.75" l="0.7" r="0.7" t="0.75" header="0.3" footer="0.3"/>
    <c:pageSetup/>
  </c:printSettings>
</c:chartSpace>
</file>

<file path=xl/charts/chart3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Tw!$Q$3</c:f>
              <c:strCache>
                <c:ptCount val="1"/>
                <c:pt idx="0">
                  <c:v>8. Nombre de réponses</c:v>
                </c:pt>
              </c:strCache>
            </c:strRef>
          </c:tx>
          <c:spPr>
            <a:ln w="28575" cap="rnd">
              <a:solidFill>
                <a:schemeClr val="tx1"/>
              </a:solidFill>
              <a:round/>
            </a:ln>
            <a:effectLst/>
          </c:spPr>
          <c:marker>
            <c:symbol val="none"/>
          </c:marker>
          <c:cat>
            <c:numRef>
              <c:f>Tw!$B$4:$B$15</c:f>
              <c:numCache>
                <c:formatCode>mmm\-yy</c:formatCode>
                <c:ptCount val="12"/>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numCache>
            </c:numRef>
          </c:cat>
          <c:val>
            <c:numRef>
              <c:f>Tw!$Q$4:$Q$15</c:f>
              <c:numCache>
                <c:formatCode>#,##0</c:formatCode>
                <c:ptCount val="12"/>
                <c:pt idx="0">
                  <c:v>0</c:v>
                </c:pt>
                <c:pt idx="1">
                  <c:v>3</c:v>
                </c:pt>
                <c:pt idx="2">
                  <c:v>1</c:v>
                </c:pt>
              </c:numCache>
            </c:numRef>
          </c:val>
          <c:smooth val="0"/>
          <c:extLst>
            <c:ext xmlns:c16="http://schemas.microsoft.com/office/drawing/2014/chart" uri="{C3380CC4-5D6E-409C-BE32-E72D297353CC}">
              <c16:uniqueId val="{00000000-3050-4721-90E5-EA27181DEE19}"/>
            </c:ext>
          </c:extLst>
        </c:ser>
        <c:dLbls>
          <c:showLegendKey val="0"/>
          <c:showVal val="0"/>
          <c:showCatName val="0"/>
          <c:showSerName val="0"/>
          <c:showPercent val="0"/>
          <c:showBubbleSize val="0"/>
        </c:dLbls>
        <c:smooth val="0"/>
        <c:axId val="534540576"/>
        <c:axId val="379061008"/>
      </c:lineChart>
      <c:dateAx>
        <c:axId val="534540576"/>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79061008"/>
        <c:crosses val="autoZero"/>
        <c:auto val="1"/>
        <c:lblOffset val="100"/>
        <c:baseTimeUnit val="months"/>
      </c:dateAx>
      <c:valAx>
        <c:axId val="3790610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34540576"/>
        <c:crosses val="autoZero"/>
        <c:crossBetween val="between"/>
      </c:valAx>
      <c:spPr>
        <a:noFill/>
        <a:ln>
          <a:noFill/>
        </a:ln>
        <a:effectLst/>
      </c:spPr>
    </c:plotArea>
    <c:plotVisOnly val="1"/>
    <c:dispBlanksAs val="gap"/>
    <c:showDLblsOverMax val="0"/>
  </c:chart>
  <c:spPr>
    <a:solidFill>
      <a:schemeClr val="bg1"/>
    </a:solidFill>
    <a:ln w="9525" cap="flat" cmpd="sng" algn="ctr">
      <a:solidFill>
        <a:srgbClr val="00ACED"/>
      </a:solidFill>
      <a:round/>
    </a:ln>
    <a:effectLst/>
  </c:spPr>
  <c:txPr>
    <a:bodyPr/>
    <a:lstStyle/>
    <a:p>
      <a:pPr>
        <a:defRPr/>
      </a:pPr>
      <a:endParaRPr lang="fr-FR"/>
    </a:p>
  </c:txPr>
  <c:printSettings>
    <c:headerFooter/>
    <c:pageMargins b="0.75" l="0.7" r="0.7" t="0.75" header="0.3" footer="0.3"/>
    <c:pageSetup/>
  </c:printSettings>
</c:chartSpace>
</file>

<file path=xl/charts/chart3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Tw!$S$3</c:f>
              <c:strCache>
                <c:ptCount val="1"/>
                <c:pt idx="0">
                  <c:v>9. Taux d'engagement moyen</c:v>
                </c:pt>
              </c:strCache>
            </c:strRef>
          </c:tx>
          <c:spPr>
            <a:ln w="28575" cap="rnd">
              <a:solidFill>
                <a:schemeClr val="tx1"/>
              </a:solidFill>
              <a:round/>
            </a:ln>
            <a:effectLst/>
          </c:spPr>
          <c:marker>
            <c:symbol val="none"/>
          </c:marker>
          <c:cat>
            <c:numRef>
              <c:f>Tw!$B$4:$B$15</c:f>
              <c:numCache>
                <c:formatCode>mmm\-yy</c:formatCode>
                <c:ptCount val="12"/>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numCache>
            </c:numRef>
          </c:cat>
          <c:val>
            <c:numRef>
              <c:f>Tw!$S$4:$S$15</c:f>
              <c:numCache>
                <c:formatCode>0.00%</c:formatCode>
                <c:ptCount val="12"/>
                <c:pt idx="0">
                  <c:v>6.0000000000000001E-3</c:v>
                </c:pt>
                <c:pt idx="1">
                  <c:v>5.0000000000000001E-3</c:v>
                </c:pt>
                <c:pt idx="2">
                  <c:v>1.2E-2</c:v>
                </c:pt>
              </c:numCache>
            </c:numRef>
          </c:val>
          <c:smooth val="0"/>
          <c:extLst>
            <c:ext xmlns:c16="http://schemas.microsoft.com/office/drawing/2014/chart" uri="{C3380CC4-5D6E-409C-BE32-E72D297353CC}">
              <c16:uniqueId val="{00000000-966B-4AA0-90A9-05A49408941A}"/>
            </c:ext>
          </c:extLst>
        </c:ser>
        <c:dLbls>
          <c:showLegendKey val="0"/>
          <c:showVal val="0"/>
          <c:showCatName val="0"/>
          <c:showSerName val="0"/>
          <c:showPercent val="0"/>
          <c:showBubbleSize val="0"/>
        </c:dLbls>
        <c:smooth val="0"/>
        <c:axId val="604608200"/>
        <c:axId val="604607544"/>
      </c:lineChart>
      <c:dateAx>
        <c:axId val="604608200"/>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4607544"/>
        <c:crosses val="autoZero"/>
        <c:auto val="1"/>
        <c:lblOffset val="100"/>
        <c:baseTimeUnit val="months"/>
      </c:dateAx>
      <c:valAx>
        <c:axId val="60460754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4608200"/>
        <c:crosses val="autoZero"/>
        <c:crossBetween val="between"/>
      </c:valAx>
      <c:spPr>
        <a:noFill/>
        <a:ln>
          <a:noFill/>
        </a:ln>
        <a:effectLst/>
      </c:spPr>
    </c:plotArea>
    <c:plotVisOnly val="1"/>
    <c:dispBlanksAs val="gap"/>
    <c:showDLblsOverMax val="0"/>
  </c:chart>
  <c:spPr>
    <a:solidFill>
      <a:schemeClr val="bg1"/>
    </a:solidFill>
    <a:ln w="9525" cap="flat" cmpd="sng" algn="ctr">
      <a:solidFill>
        <a:srgbClr val="00ACED"/>
      </a:solidFill>
      <a:round/>
    </a:ln>
    <a:effectLst/>
  </c:spPr>
  <c:txPr>
    <a:bodyPr/>
    <a:lstStyle/>
    <a:p>
      <a:pPr>
        <a:defRPr/>
      </a:pPr>
      <a:endParaRPr lang="fr-FR"/>
    </a:p>
  </c:txPr>
  <c:printSettings>
    <c:headerFooter/>
    <c:pageMargins b="0.75" l="0.7" r="0.7" t="0.75" header="0.3" footer="0.3"/>
    <c:pageSetup/>
  </c:printSettings>
</c:chartSpace>
</file>

<file path=xl/charts/chart3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spPr>
            <a:ln w="28575" cap="rnd">
              <a:solidFill>
                <a:schemeClr val="tx1"/>
              </a:solidFill>
              <a:round/>
            </a:ln>
            <a:effectLst/>
          </c:spPr>
          <c:marker>
            <c:symbol val="none"/>
          </c:marker>
          <c:cat>
            <c:numRef>
              <c:f>FB!$B$4:$B$15</c:f>
              <c:numCache>
                <c:formatCode>mmm\-yy</c:formatCode>
                <c:ptCount val="12"/>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numCache>
            </c:numRef>
          </c:cat>
          <c:val>
            <c:numRef>
              <c:f>FB!$C$4:$C$15</c:f>
              <c:numCache>
                <c:formatCode>#,##0</c:formatCode>
                <c:ptCount val="12"/>
                <c:pt idx="0">
                  <c:v>3112</c:v>
                </c:pt>
                <c:pt idx="1">
                  <c:v>4123</c:v>
                </c:pt>
                <c:pt idx="2">
                  <c:v>4118</c:v>
                </c:pt>
              </c:numCache>
            </c:numRef>
          </c:val>
          <c:smooth val="0"/>
          <c:extLst>
            <c:ext xmlns:c16="http://schemas.microsoft.com/office/drawing/2014/chart" uri="{C3380CC4-5D6E-409C-BE32-E72D297353CC}">
              <c16:uniqueId val="{00000000-3F1B-412F-AD98-A9C7D62F3128}"/>
            </c:ext>
          </c:extLst>
        </c:ser>
        <c:dLbls>
          <c:showLegendKey val="0"/>
          <c:showVal val="0"/>
          <c:showCatName val="0"/>
          <c:showSerName val="0"/>
          <c:showPercent val="0"/>
          <c:showBubbleSize val="0"/>
        </c:dLbls>
        <c:smooth val="0"/>
        <c:axId val="691094736"/>
        <c:axId val="691095064"/>
      </c:lineChart>
      <c:dateAx>
        <c:axId val="691094736"/>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91095064"/>
        <c:crosses val="autoZero"/>
        <c:auto val="1"/>
        <c:lblOffset val="100"/>
        <c:baseTimeUnit val="months"/>
      </c:dateAx>
      <c:valAx>
        <c:axId val="6910950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91094736"/>
        <c:crosses val="autoZero"/>
        <c:crossBetween val="between"/>
      </c:valAx>
      <c:spPr>
        <a:noFill/>
        <a:ln>
          <a:noFill/>
        </a:ln>
        <a:effectLst/>
      </c:spPr>
    </c:plotArea>
    <c:plotVisOnly val="1"/>
    <c:dispBlanksAs val="gap"/>
    <c:showDLblsOverMax val="0"/>
  </c:chart>
  <c:spPr>
    <a:solidFill>
      <a:schemeClr val="bg1"/>
    </a:solidFill>
    <a:ln w="9525" cap="flat" cmpd="sng" algn="ctr">
      <a:solidFill>
        <a:srgbClr val="3B5998"/>
      </a:solidFill>
      <a:round/>
    </a:ln>
    <a:effectLst/>
  </c:spPr>
  <c:txPr>
    <a:bodyPr/>
    <a:lstStyle/>
    <a:p>
      <a:pPr>
        <a:defRPr/>
      </a:pPr>
      <a:endParaRPr lang="fr-FR"/>
    </a:p>
  </c:txPr>
  <c:printSettings>
    <c:headerFooter/>
    <c:pageMargins b="0.75" l="0.7" r="0.7" t="0.75" header="0.3" footer="0.3"/>
    <c:pageSetup/>
  </c:printSettings>
</c:chartSpace>
</file>

<file path=xl/charts/chart3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spPr>
            <a:ln w="28575" cap="rnd">
              <a:solidFill>
                <a:schemeClr val="tx1"/>
              </a:solidFill>
              <a:round/>
            </a:ln>
            <a:effectLst/>
          </c:spPr>
          <c:marker>
            <c:symbol val="none"/>
          </c:marker>
          <c:cat>
            <c:numRef>
              <c:f>FB!$B$4:$B$15</c:f>
              <c:numCache>
                <c:formatCode>mmm\-yy</c:formatCode>
                <c:ptCount val="12"/>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numCache>
            </c:numRef>
          </c:cat>
          <c:val>
            <c:numRef>
              <c:f>FB!$U$4:$U$15</c:f>
              <c:numCache>
                <c:formatCode>#,##0</c:formatCode>
                <c:ptCount val="12"/>
                <c:pt idx="0">
                  <c:v>2254</c:v>
                </c:pt>
                <c:pt idx="1">
                  <c:v>1980</c:v>
                </c:pt>
                <c:pt idx="2">
                  <c:v>2678</c:v>
                </c:pt>
              </c:numCache>
            </c:numRef>
          </c:val>
          <c:smooth val="0"/>
          <c:extLst>
            <c:ext xmlns:c16="http://schemas.microsoft.com/office/drawing/2014/chart" uri="{C3380CC4-5D6E-409C-BE32-E72D297353CC}">
              <c16:uniqueId val="{00000000-0C7C-4F3D-A308-44F9DFB6F228}"/>
            </c:ext>
          </c:extLst>
        </c:ser>
        <c:dLbls>
          <c:showLegendKey val="0"/>
          <c:showVal val="0"/>
          <c:showCatName val="0"/>
          <c:showSerName val="0"/>
          <c:showPercent val="0"/>
          <c:showBubbleSize val="0"/>
        </c:dLbls>
        <c:smooth val="0"/>
        <c:axId val="620830464"/>
        <c:axId val="620831776"/>
      </c:lineChart>
      <c:dateAx>
        <c:axId val="620830464"/>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20831776"/>
        <c:crosses val="autoZero"/>
        <c:auto val="1"/>
        <c:lblOffset val="100"/>
        <c:baseTimeUnit val="months"/>
      </c:dateAx>
      <c:valAx>
        <c:axId val="62083177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20830464"/>
        <c:crosses val="autoZero"/>
        <c:crossBetween val="between"/>
      </c:valAx>
      <c:spPr>
        <a:noFill/>
        <a:ln>
          <a:noFill/>
        </a:ln>
        <a:effectLst/>
      </c:spPr>
    </c:plotArea>
    <c:plotVisOnly val="1"/>
    <c:dispBlanksAs val="gap"/>
    <c:showDLblsOverMax val="0"/>
  </c:chart>
  <c:spPr>
    <a:solidFill>
      <a:schemeClr val="bg1"/>
    </a:solidFill>
    <a:ln w="9525" cap="flat" cmpd="sng" algn="ctr">
      <a:solidFill>
        <a:srgbClr val="3B5998"/>
      </a:solidFill>
      <a:round/>
    </a:ln>
    <a:effectLst/>
  </c:spPr>
  <c:txPr>
    <a:bodyPr/>
    <a:lstStyle/>
    <a:p>
      <a:pPr>
        <a:defRPr/>
      </a:pPr>
      <a:endParaRPr lang="fr-FR"/>
    </a:p>
  </c:txPr>
  <c:printSettings>
    <c:headerFooter/>
    <c:pageMargins b="0.75" l="0.7" r="0.7" t="0.75" header="0.3" footer="0.3"/>
    <c:pageSetup/>
  </c:printSettings>
</c:chartSpace>
</file>

<file path=xl/charts/chart3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spPr>
            <a:ln w="28575" cap="rnd">
              <a:solidFill>
                <a:schemeClr val="tx1"/>
              </a:solidFill>
              <a:round/>
            </a:ln>
            <a:effectLst/>
          </c:spPr>
          <c:marker>
            <c:symbol val="none"/>
          </c:marker>
          <c:cat>
            <c:numRef>
              <c:f>FB!$B$4:$B$15</c:f>
              <c:numCache>
                <c:formatCode>mmm\-yy</c:formatCode>
                <c:ptCount val="12"/>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numCache>
            </c:numRef>
          </c:cat>
          <c:val>
            <c:numRef>
              <c:f>FB!$W$4:$W$15</c:f>
              <c:numCache>
                <c:formatCode>0.00%</c:formatCode>
                <c:ptCount val="12"/>
                <c:pt idx="0">
                  <c:v>0.17232409936272597</c:v>
                </c:pt>
                <c:pt idx="1">
                  <c:v>0.14751697925104368</c:v>
                </c:pt>
                <c:pt idx="2">
                  <c:v>0.15686930905195501</c:v>
                </c:pt>
                <c:pt idx="3">
                  <c:v>#N/A</c:v>
                </c:pt>
                <c:pt idx="4">
                  <c:v>#N/A</c:v>
                </c:pt>
                <c:pt idx="5">
                  <c:v>#N/A</c:v>
                </c:pt>
                <c:pt idx="6">
                  <c:v>#N/A</c:v>
                </c:pt>
                <c:pt idx="7">
                  <c:v>#N/A</c:v>
                </c:pt>
                <c:pt idx="8">
                  <c:v>#N/A</c:v>
                </c:pt>
                <c:pt idx="9">
                  <c:v>#N/A</c:v>
                </c:pt>
                <c:pt idx="10">
                  <c:v>#N/A</c:v>
                </c:pt>
                <c:pt idx="11">
                  <c:v>#N/A</c:v>
                </c:pt>
              </c:numCache>
            </c:numRef>
          </c:val>
          <c:smooth val="0"/>
          <c:extLst>
            <c:ext xmlns:c16="http://schemas.microsoft.com/office/drawing/2014/chart" uri="{C3380CC4-5D6E-409C-BE32-E72D297353CC}">
              <c16:uniqueId val="{00000000-6DC2-4781-A69B-B008F97BA63F}"/>
            </c:ext>
          </c:extLst>
        </c:ser>
        <c:dLbls>
          <c:showLegendKey val="0"/>
          <c:showVal val="0"/>
          <c:showCatName val="0"/>
          <c:showSerName val="0"/>
          <c:showPercent val="0"/>
          <c:showBubbleSize val="0"/>
        </c:dLbls>
        <c:smooth val="0"/>
        <c:axId val="620830464"/>
        <c:axId val="620831776"/>
      </c:lineChart>
      <c:dateAx>
        <c:axId val="620830464"/>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20831776"/>
        <c:crosses val="autoZero"/>
        <c:auto val="1"/>
        <c:lblOffset val="100"/>
        <c:baseTimeUnit val="months"/>
      </c:dateAx>
      <c:valAx>
        <c:axId val="620831776"/>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20830464"/>
        <c:crosses val="autoZero"/>
        <c:crossBetween val="between"/>
      </c:valAx>
      <c:spPr>
        <a:noFill/>
        <a:ln>
          <a:noFill/>
        </a:ln>
        <a:effectLst/>
      </c:spPr>
    </c:plotArea>
    <c:plotVisOnly val="1"/>
    <c:dispBlanksAs val="gap"/>
    <c:showDLblsOverMax val="0"/>
  </c:chart>
  <c:spPr>
    <a:solidFill>
      <a:schemeClr val="bg1"/>
    </a:solidFill>
    <a:ln w="9525" cap="flat" cmpd="sng" algn="ctr">
      <a:solidFill>
        <a:srgbClr val="3B5998"/>
      </a:solidFill>
      <a:round/>
    </a:ln>
    <a:effectLst/>
  </c:spPr>
  <c:txPr>
    <a:bodyPr/>
    <a:lstStyle/>
    <a:p>
      <a:pPr>
        <a:defRPr/>
      </a:pPr>
      <a:endParaRPr lang="fr-FR"/>
    </a:p>
  </c:txPr>
  <c:printSettings>
    <c:headerFooter/>
    <c:pageMargins b="0.75" l="0.7" r="0.7" t="0.75" header="0.3" footer="0.3"/>
    <c:pageSetup/>
  </c:printSettings>
</c:chartSpace>
</file>

<file path=xl/charts/chart3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FB!$Y$3</c:f>
              <c:strCache>
                <c:ptCount val="1"/>
                <c:pt idx="0">
                  <c:v>12. Taux d'engagement moyen avec vos publications (sans les clics)</c:v>
                </c:pt>
              </c:strCache>
            </c:strRef>
          </c:tx>
          <c:spPr>
            <a:ln w="28575" cap="rnd">
              <a:solidFill>
                <a:schemeClr val="tx1"/>
              </a:solidFill>
              <a:round/>
            </a:ln>
            <a:effectLst/>
          </c:spPr>
          <c:marker>
            <c:symbol val="none"/>
          </c:marker>
          <c:cat>
            <c:numRef>
              <c:f>FB!$B$4:$B$15</c:f>
              <c:numCache>
                <c:formatCode>mmm\-yy</c:formatCode>
                <c:ptCount val="12"/>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numCache>
            </c:numRef>
          </c:cat>
          <c:val>
            <c:numRef>
              <c:f>FB!$Y$4:$Y$15</c:f>
              <c:numCache>
                <c:formatCode>0.00%</c:formatCode>
                <c:ptCount val="12"/>
                <c:pt idx="0">
                  <c:v>7.4608748428490912E-2</c:v>
                </c:pt>
                <c:pt idx="1">
                  <c:v>8.5830892890522772E-2</c:v>
                </c:pt>
                <c:pt idx="2">
                  <c:v>6.7220139260846273E-2</c:v>
                </c:pt>
                <c:pt idx="3">
                  <c:v>#N/A</c:v>
                </c:pt>
                <c:pt idx="4">
                  <c:v>#N/A</c:v>
                </c:pt>
                <c:pt idx="5">
                  <c:v>#N/A</c:v>
                </c:pt>
                <c:pt idx="6">
                  <c:v>#N/A</c:v>
                </c:pt>
                <c:pt idx="7">
                  <c:v>#N/A</c:v>
                </c:pt>
                <c:pt idx="8">
                  <c:v>#N/A</c:v>
                </c:pt>
                <c:pt idx="9">
                  <c:v>#N/A</c:v>
                </c:pt>
                <c:pt idx="10">
                  <c:v>#N/A</c:v>
                </c:pt>
                <c:pt idx="11">
                  <c:v>#N/A</c:v>
                </c:pt>
              </c:numCache>
            </c:numRef>
          </c:val>
          <c:smooth val="0"/>
          <c:extLst>
            <c:ext xmlns:c16="http://schemas.microsoft.com/office/drawing/2014/chart" uri="{C3380CC4-5D6E-409C-BE32-E72D297353CC}">
              <c16:uniqueId val="{00000000-3D24-4A0D-A158-83E9600E00C2}"/>
            </c:ext>
          </c:extLst>
        </c:ser>
        <c:dLbls>
          <c:showLegendKey val="0"/>
          <c:showVal val="0"/>
          <c:showCatName val="0"/>
          <c:showSerName val="0"/>
          <c:showPercent val="0"/>
          <c:showBubbleSize val="0"/>
        </c:dLbls>
        <c:smooth val="0"/>
        <c:axId val="604608200"/>
        <c:axId val="604607544"/>
      </c:lineChart>
      <c:dateAx>
        <c:axId val="604608200"/>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4607544"/>
        <c:crossesAt val="0"/>
        <c:auto val="1"/>
        <c:lblOffset val="100"/>
        <c:baseTimeUnit val="months"/>
      </c:dateAx>
      <c:valAx>
        <c:axId val="60460754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4608200"/>
        <c:crosses val="autoZero"/>
        <c:crossBetween val="between"/>
      </c:valAx>
      <c:spPr>
        <a:noFill/>
        <a:ln>
          <a:noFill/>
        </a:ln>
        <a:effectLst/>
      </c:spPr>
    </c:plotArea>
    <c:plotVisOnly val="1"/>
    <c:dispBlanksAs val="gap"/>
    <c:showDLblsOverMax val="0"/>
  </c:chart>
  <c:spPr>
    <a:solidFill>
      <a:schemeClr val="bg1"/>
    </a:solidFill>
    <a:ln w="9525" cap="flat" cmpd="sng" algn="ctr">
      <a:solidFill>
        <a:srgbClr val="3B5998"/>
      </a:solidFill>
      <a:round/>
    </a:ln>
    <a:effectLst/>
  </c:spPr>
  <c:txPr>
    <a:bodyPr/>
    <a:lstStyle/>
    <a:p>
      <a:pPr>
        <a:defRPr/>
      </a:pPr>
      <a:endParaRPr lang="fr-FR"/>
    </a:p>
  </c:txPr>
  <c:printSettings>
    <c:headerFooter/>
    <c:pageMargins b="0.75" l="0.7" r="0.7" t="0.75" header="0.3" footer="0.3"/>
    <c:pageSetup/>
  </c:printSettings>
</c:chartSpace>
</file>

<file path=xl/charts/chart3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FB!$E$3</c:f>
              <c:strCache>
                <c:ptCount val="1"/>
                <c:pt idx="0">
                  <c:v>2. Nombre de publications total
pendant la période</c:v>
                </c:pt>
              </c:strCache>
            </c:strRef>
          </c:tx>
          <c:spPr>
            <a:ln w="28575" cap="rnd">
              <a:solidFill>
                <a:schemeClr val="tx1"/>
              </a:solidFill>
              <a:round/>
            </a:ln>
            <a:effectLst/>
          </c:spPr>
          <c:marker>
            <c:symbol val="none"/>
          </c:marker>
          <c:cat>
            <c:numRef>
              <c:f>FB!$B$4:$B$15</c:f>
              <c:numCache>
                <c:formatCode>mmm\-yy</c:formatCode>
                <c:ptCount val="12"/>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numCache>
            </c:numRef>
          </c:cat>
          <c:val>
            <c:numRef>
              <c:f>FB!$E$4:$E$15</c:f>
              <c:numCache>
                <c:formatCode>#,##0</c:formatCode>
                <c:ptCount val="12"/>
                <c:pt idx="0">
                  <c:v>53</c:v>
                </c:pt>
                <c:pt idx="1">
                  <c:v>47</c:v>
                </c:pt>
                <c:pt idx="2">
                  <c:v>20</c:v>
                </c:pt>
              </c:numCache>
            </c:numRef>
          </c:val>
          <c:smooth val="0"/>
          <c:extLst>
            <c:ext xmlns:c16="http://schemas.microsoft.com/office/drawing/2014/chart" uri="{C3380CC4-5D6E-409C-BE32-E72D297353CC}">
              <c16:uniqueId val="{00000000-9AA6-4683-9EC0-D62D97E1CFF6}"/>
            </c:ext>
          </c:extLst>
        </c:ser>
        <c:dLbls>
          <c:showLegendKey val="0"/>
          <c:showVal val="0"/>
          <c:showCatName val="0"/>
          <c:showSerName val="0"/>
          <c:showPercent val="0"/>
          <c:showBubbleSize val="0"/>
        </c:dLbls>
        <c:smooth val="0"/>
        <c:axId val="357335984"/>
        <c:axId val="357337624"/>
      </c:lineChart>
      <c:dateAx>
        <c:axId val="357335984"/>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57337624"/>
        <c:crosses val="autoZero"/>
        <c:auto val="1"/>
        <c:lblOffset val="100"/>
        <c:baseTimeUnit val="months"/>
      </c:dateAx>
      <c:valAx>
        <c:axId val="35733762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57335984"/>
        <c:crosses val="autoZero"/>
        <c:crossBetween val="between"/>
      </c:valAx>
      <c:spPr>
        <a:noFill/>
        <a:ln>
          <a:noFill/>
        </a:ln>
        <a:effectLst/>
      </c:spPr>
    </c:plotArea>
    <c:plotVisOnly val="1"/>
    <c:dispBlanksAs val="gap"/>
    <c:showDLblsOverMax val="0"/>
  </c:chart>
  <c:spPr>
    <a:solidFill>
      <a:schemeClr val="bg1"/>
    </a:solidFill>
    <a:ln w="9525" cap="flat" cmpd="sng" algn="ctr">
      <a:solidFill>
        <a:srgbClr val="3B5998"/>
      </a:solidFill>
      <a:round/>
    </a:ln>
    <a:effectLst/>
  </c:spPr>
  <c:txPr>
    <a:bodyPr/>
    <a:lstStyle/>
    <a:p>
      <a:pPr>
        <a:defRPr/>
      </a:pPr>
      <a:endParaRPr lang="fr-FR"/>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FB!$K$3</c:f>
              <c:strCache>
                <c:ptCount val="1"/>
                <c:pt idx="0">
                  <c:v>5. Couverture payée totale de vos publications (boosts)</c:v>
                </c:pt>
              </c:strCache>
            </c:strRef>
          </c:tx>
          <c:spPr>
            <a:ln w="28575" cap="rnd">
              <a:solidFill>
                <a:schemeClr val="tx1"/>
              </a:solidFill>
              <a:round/>
            </a:ln>
            <a:effectLst/>
          </c:spPr>
          <c:marker>
            <c:symbol val="none"/>
          </c:marker>
          <c:cat>
            <c:numRef>
              <c:f>FB!$B$4:$B$15</c:f>
              <c:numCache>
                <c:formatCode>mmm\-yy</c:formatCode>
                <c:ptCount val="12"/>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numCache>
            </c:numRef>
          </c:cat>
          <c:val>
            <c:numRef>
              <c:f>FB!$K$4:$K$15</c:f>
              <c:numCache>
                <c:formatCode>#,##0</c:formatCode>
                <c:ptCount val="12"/>
              </c:numCache>
            </c:numRef>
          </c:val>
          <c:smooth val="0"/>
          <c:extLst>
            <c:ext xmlns:c16="http://schemas.microsoft.com/office/drawing/2014/chart" uri="{C3380CC4-5D6E-409C-BE32-E72D297353CC}">
              <c16:uniqueId val="{00000000-4772-4FC4-BC65-C450E9D391EB}"/>
            </c:ext>
          </c:extLst>
        </c:ser>
        <c:dLbls>
          <c:showLegendKey val="0"/>
          <c:showVal val="0"/>
          <c:showCatName val="0"/>
          <c:showSerName val="0"/>
          <c:showPercent val="0"/>
          <c:showBubbleSize val="0"/>
        </c:dLbls>
        <c:smooth val="0"/>
        <c:axId val="601411336"/>
        <c:axId val="601405432"/>
      </c:lineChart>
      <c:dateAx>
        <c:axId val="601411336"/>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1405432"/>
        <c:crosses val="autoZero"/>
        <c:auto val="1"/>
        <c:lblOffset val="100"/>
        <c:baseTimeUnit val="months"/>
      </c:dateAx>
      <c:valAx>
        <c:axId val="60140543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1411336"/>
        <c:crosses val="autoZero"/>
        <c:crossBetween val="between"/>
      </c:valAx>
      <c:spPr>
        <a:noFill/>
        <a:ln>
          <a:noFill/>
        </a:ln>
        <a:effectLst/>
      </c:spPr>
    </c:plotArea>
    <c:plotVisOnly val="1"/>
    <c:dispBlanksAs val="gap"/>
    <c:showDLblsOverMax val="0"/>
  </c:chart>
  <c:spPr>
    <a:solidFill>
      <a:schemeClr val="bg1"/>
    </a:solidFill>
    <a:ln w="9525" cap="flat" cmpd="sng" algn="ctr">
      <a:solidFill>
        <a:srgbClr val="3B5998"/>
      </a:solidFill>
      <a:round/>
    </a:ln>
    <a:effectLst/>
  </c:spPr>
  <c:txPr>
    <a:bodyPr/>
    <a:lstStyle/>
    <a:p>
      <a:pPr>
        <a:defRPr/>
      </a:pPr>
      <a:endParaRPr lang="fr-FR"/>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Tw!$S$3</c:f>
              <c:strCache>
                <c:ptCount val="1"/>
                <c:pt idx="0">
                  <c:v>9. Taux d'engagement moyen</c:v>
                </c:pt>
              </c:strCache>
            </c:strRef>
          </c:tx>
          <c:spPr>
            <a:ln w="28575" cap="rnd">
              <a:solidFill>
                <a:schemeClr val="tx1"/>
              </a:solidFill>
              <a:round/>
            </a:ln>
            <a:effectLst/>
          </c:spPr>
          <c:marker>
            <c:symbol val="none"/>
          </c:marker>
          <c:cat>
            <c:numRef>
              <c:f>Tw!$B$4:$B$15</c:f>
              <c:numCache>
                <c:formatCode>mmm\-yy</c:formatCode>
                <c:ptCount val="12"/>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numCache>
            </c:numRef>
          </c:cat>
          <c:val>
            <c:numRef>
              <c:f>Tw!$S$4:$S$15</c:f>
              <c:numCache>
                <c:formatCode>0.00%</c:formatCode>
                <c:ptCount val="12"/>
                <c:pt idx="0">
                  <c:v>6.0000000000000001E-3</c:v>
                </c:pt>
                <c:pt idx="1">
                  <c:v>5.0000000000000001E-3</c:v>
                </c:pt>
                <c:pt idx="2">
                  <c:v>1.2E-2</c:v>
                </c:pt>
              </c:numCache>
            </c:numRef>
          </c:val>
          <c:smooth val="0"/>
          <c:extLst>
            <c:ext xmlns:c16="http://schemas.microsoft.com/office/drawing/2014/chart" uri="{C3380CC4-5D6E-409C-BE32-E72D297353CC}">
              <c16:uniqueId val="{00000000-DA4B-4157-9D24-FD51615B7EF5}"/>
            </c:ext>
          </c:extLst>
        </c:ser>
        <c:dLbls>
          <c:showLegendKey val="0"/>
          <c:showVal val="0"/>
          <c:showCatName val="0"/>
          <c:showSerName val="0"/>
          <c:showPercent val="0"/>
          <c:showBubbleSize val="0"/>
        </c:dLbls>
        <c:smooth val="0"/>
        <c:axId val="604608200"/>
        <c:axId val="604607544"/>
      </c:lineChart>
      <c:dateAx>
        <c:axId val="604608200"/>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4607544"/>
        <c:crosses val="autoZero"/>
        <c:auto val="1"/>
        <c:lblOffset val="100"/>
        <c:baseTimeUnit val="months"/>
      </c:dateAx>
      <c:valAx>
        <c:axId val="60460754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4608200"/>
        <c:crosses val="autoZero"/>
        <c:crossBetween val="between"/>
      </c:valAx>
      <c:spPr>
        <a:noFill/>
        <a:ln>
          <a:noFill/>
        </a:ln>
        <a:effectLst/>
      </c:spPr>
    </c:plotArea>
    <c:plotVisOnly val="1"/>
    <c:dispBlanksAs val="gap"/>
    <c:showDLblsOverMax val="0"/>
  </c:chart>
  <c:spPr>
    <a:solidFill>
      <a:schemeClr val="bg1"/>
    </a:solidFill>
    <a:ln w="9525" cap="flat" cmpd="sng" algn="ctr">
      <a:solidFill>
        <a:srgbClr val="00ACED"/>
      </a:solidFill>
      <a:round/>
    </a:ln>
    <a:effectLst/>
  </c:spPr>
  <c:txPr>
    <a:bodyPr/>
    <a:lstStyle/>
    <a:p>
      <a:pPr>
        <a:defRPr/>
      </a:pPr>
      <a:endParaRPr lang="fr-FR"/>
    </a:p>
  </c:txPr>
  <c:printSettings>
    <c:headerFooter/>
    <c:pageMargins b="0.75" l="0.7" r="0.7" t="0.75" header="0.3" footer="0.3"/>
    <c:pageSetup/>
  </c:printSettings>
</c:chartSpace>
</file>

<file path=xl/charts/chart4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FB!$G$3</c:f>
              <c:strCache>
                <c:ptCount val="1"/>
                <c:pt idx="0">
                  <c:v>3. Couverture totale de vos publications (organique + boost)</c:v>
                </c:pt>
              </c:strCache>
            </c:strRef>
          </c:tx>
          <c:spPr>
            <a:ln w="28575" cap="rnd">
              <a:solidFill>
                <a:schemeClr val="tx1"/>
              </a:solidFill>
              <a:round/>
            </a:ln>
            <a:effectLst/>
          </c:spPr>
          <c:marker>
            <c:symbol val="none"/>
          </c:marker>
          <c:cat>
            <c:numRef>
              <c:f>FB!$B$4:$B$15</c:f>
              <c:numCache>
                <c:formatCode>mmm\-yy</c:formatCode>
                <c:ptCount val="12"/>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numCache>
            </c:numRef>
          </c:cat>
          <c:val>
            <c:numRef>
              <c:f>FB!$G$4:$G$15</c:f>
              <c:numCache>
                <c:formatCode>#,##0</c:formatCode>
                <c:ptCount val="12"/>
                <c:pt idx="0">
                  <c:v>23067</c:v>
                </c:pt>
                <c:pt idx="1">
                  <c:v>32098</c:v>
                </c:pt>
                <c:pt idx="2">
                  <c:v>29872</c:v>
                </c:pt>
              </c:numCache>
            </c:numRef>
          </c:val>
          <c:smooth val="0"/>
          <c:extLst>
            <c:ext xmlns:c16="http://schemas.microsoft.com/office/drawing/2014/chart" uri="{C3380CC4-5D6E-409C-BE32-E72D297353CC}">
              <c16:uniqueId val="{00000000-CCCF-43B7-ADA8-AE05FE91A715}"/>
            </c:ext>
          </c:extLst>
        </c:ser>
        <c:dLbls>
          <c:showLegendKey val="0"/>
          <c:showVal val="0"/>
          <c:showCatName val="0"/>
          <c:showSerName val="0"/>
          <c:showPercent val="0"/>
          <c:showBubbleSize val="0"/>
        </c:dLbls>
        <c:smooth val="0"/>
        <c:axId val="605044936"/>
        <c:axId val="605044280"/>
      </c:lineChart>
      <c:dateAx>
        <c:axId val="605044936"/>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5044280"/>
        <c:crosses val="autoZero"/>
        <c:auto val="1"/>
        <c:lblOffset val="100"/>
        <c:baseTimeUnit val="months"/>
      </c:dateAx>
      <c:valAx>
        <c:axId val="60504428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5044936"/>
        <c:crosses val="autoZero"/>
        <c:crossBetween val="between"/>
      </c:valAx>
      <c:spPr>
        <a:noFill/>
        <a:ln>
          <a:noFill/>
        </a:ln>
        <a:effectLst/>
      </c:spPr>
    </c:plotArea>
    <c:plotVisOnly val="1"/>
    <c:dispBlanksAs val="gap"/>
    <c:showDLblsOverMax val="0"/>
  </c:chart>
  <c:spPr>
    <a:solidFill>
      <a:schemeClr val="bg1"/>
    </a:solidFill>
    <a:ln w="9525" cap="flat" cmpd="sng" algn="ctr">
      <a:solidFill>
        <a:srgbClr val="3B5998"/>
      </a:solidFill>
      <a:round/>
    </a:ln>
    <a:effectLst/>
  </c:spPr>
  <c:txPr>
    <a:bodyPr/>
    <a:lstStyle/>
    <a:p>
      <a:pPr>
        <a:defRPr/>
      </a:pPr>
      <a:endParaRPr lang="fr-FR"/>
    </a:p>
  </c:txPr>
  <c:printSettings>
    <c:headerFooter/>
    <c:pageMargins b="0.75" l="0.7" r="0.7" t="0.75" header="0.3" footer="0.3"/>
    <c:pageSetup/>
  </c:printSettings>
</c:chartSpace>
</file>

<file path=xl/charts/chart4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spPr>
            <a:ln w="28575" cap="rnd">
              <a:solidFill>
                <a:schemeClr val="tx1"/>
              </a:solidFill>
              <a:round/>
            </a:ln>
            <a:effectLst/>
          </c:spPr>
          <c:marker>
            <c:symbol val="none"/>
          </c:marker>
          <c:cat>
            <c:numRef>
              <c:f>FB!$B$4:$B$15</c:f>
              <c:numCache>
                <c:formatCode>mmm\-yy</c:formatCode>
                <c:ptCount val="12"/>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numCache>
            </c:numRef>
          </c:cat>
          <c:val>
            <c:numRef>
              <c:f>FB!$AA$4:$AA$15</c:f>
              <c:numCache>
                <c:formatCode>0</c:formatCode>
                <c:ptCount val="12"/>
                <c:pt idx="0">
                  <c:v>2</c:v>
                </c:pt>
                <c:pt idx="1">
                  <c:v>4</c:v>
                </c:pt>
                <c:pt idx="2">
                  <c:v>3</c:v>
                </c:pt>
              </c:numCache>
            </c:numRef>
          </c:val>
          <c:smooth val="0"/>
          <c:extLst>
            <c:ext xmlns:c16="http://schemas.microsoft.com/office/drawing/2014/chart" uri="{C3380CC4-5D6E-409C-BE32-E72D297353CC}">
              <c16:uniqueId val="{00000000-9AA5-4B0E-859A-3CCEFBD04754}"/>
            </c:ext>
          </c:extLst>
        </c:ser>
        <c:dLbls>
          <c:showLegendKey val="0"/>
          <c:showVal val="0"/>
          <c:showCatName val="0"/>
          <c:showSerName val="0"/>
          <c:showPercent val="0"/>
          <c:showBubbleSize val="0"/>
        </c:dLbls>
        <c:smooth val="0"/>
        <c:axId val="536919680"/>
        <c:axId val="536917712"/>
      </c:lineChart>
      <c:dateAx>
        <c:axId val="536919680"/>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36917712"/>
        <c:crosses val="autoZero"/>
        <c:auto val="1"/>
        <c:lblOffset val="100"/>
        <c:baseTimeUnit val="months"/>
      </c:dateAx>
      <c:valAx>
        <c:axId val="5369177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36919680"/>
        <c:crosses val="autoZero"/>
        <c:crossBetween val="between"/>
      </c:valAx>
      <c:spPr>
        <a:noFill/>
        <a:ln>
          <a:noFill/>
        </a:ln>
        <a:effectLst/>
      </c:spPr>
    </c:plotArea>
    <c:plotVisOnly val="1"/>
    <c:dispBlanksAs val="gap"/>
    <c:showDLblsOverMax val="0"/>
  </c:chart>
  <c:spPr>
    <a:solidFill>
      <a:schemeClr val="bg1"/>
    </a:solidFill>
    <a:ln w="9525" cap="flat" cmpd="sng" algn="ctr">
      <a:solidFill>
        <a:srgbClr val="3B5998"/>
      </a:solidFill>
      <a:round/>
    </a:ln>
    <a:effectLst/>
  </c:spPr>
  <c:txPr>
    <a:bodyPr/>
    <a:lstStyle/>
    <a:p>
      <a:pPr>
        <a:defRPr/>
      </a:pPr>
      <a:endParaRPr lang="fr-FR"/>
    </a:p>
  </c:txPr>
  <c:printSettings>
    <c:headerFooter/>
    <c:pageMargins b="0.75" l="0.7" r="0.7" t="0.75" header="0.3" footer="0.3"/>
    <c:pageSetup/>
  </c:printSettings>
</c:chartSpace>
</file>

<file path=xl/charts/chart4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spPr>
            <a:ln w="28575" cap="rnd">
              <a:solidFill>
                <a:schemeClr val="tx1"/>
              </a:solidFill>
              <a:round/>
            </a:ln>
            <a:effectLst/>
          </c:spPr>
          <c:marker>
            <c:symbol val="none"/>
          </c:marker>
          <c:cat>
            <c:numRef>
              <c:f>FB!$B$4:$B$15</c:f>
              <c:numCache>
                <c:formatCode>mmm\-yy</c:formatCode>
                <c:ptCount val="12"/>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numCache>
            </c:numRef>
          </c:cat>
          <c:val>
            <c:numRef>
              <c:f>FB!$AC$4:$AC$15</c:f>
              <c:numCache>
                <c:formatCode>0</c:formatCode>
                <c:ptCount val="12"/>
                <c:pt idx="0">
                  <c:v>18</c:v>
                </c:pt>
                <c:pt idx="1">
                  <c:v>34</c:v>
                </c:pt>
                <c:pt idx="2">
                  <c:v>16</c:v>
                </c:pt>
              </c:numCache>
            </c:numRef>
          </c:val>
          <c:smooth val="0"/>
          <c:extLst>
            <c:ext xmlns:c16="http://schemas.microsoft.com/office/drawing/2014/chart" uri="{C3380CC4-5D6E-409C-BE32-E72D297353CC}">
              <c16:uniqueId val="{00000000-78D9-42D3-826E-CD26126B419A}"/>
            </c:ext>
          </c:extLst>
        </c:ser>
        <c:dLbls>
          <c:showLegendKey val="0"/>
          <c:showVal val="0"/>
          <c:showCatName val="0"/>
          <c:showSerName val="0"/>
          <c:showPercent val="0"/>
          <c:showBubbleSize val="0"/>
        </c:dLbls>
        <c:smooth val="0"/>
        <c:axId val="536919680"/>
        <c:axId val="536917712"/>
      </c:lineChart>
      <c:dateAx>
        <c:axId val="536919680"/>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36917712"/>
        <c:crosses val="autoZero"/>
        <c:auto val="1"/>
        <c:lblOffset val="100"/>
        <c:baseTimeUnit val="months"/>
      </c:dateAx>
      <c:valAx>
        <c:axId val="5369177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36919680"/>
        <c:crosses val="autoZero"/>
        <c:crossBetween val="between"/>
      </c:valAx>
      <c:spPr>
        <a:noFill/>
        <a:ln>
          <a:noFill/>
        </a:ln>
        <a:effectLst/>
      </c:spPr>
    </c:plotArea>
    <c:plotVisOnly val="1"/>
    <c:dispBlanksAs val="gap"/>
    <c:showDLblsOverMax val="0"/>
  </c:chart>
  <c:spPr>
    <a:solidFill>
      <a:schemeClr val="bg1"/>
    </a:solidFill>
    <a:ln w="9525" cap="flat" cmpd="sng" algn="ctr">
      <a:solidFill>
        <a:srgbClr val="3B5998"/>
      </a:solidFill>
      <a:round/>
    </a:ln>
    <a:effectLst/>
  </c:spPr>
  <c:txPr>
    <a:bodyPr/>
    <a:lstStyle/>
    <a:p>
      <a:pPr>
        <a:defRPr/>
      </a:pPr>
      <a:endParaRPr lang="fr-FR"/>
    </a:p>
  </c:txPr>
  <c:printSettings>
    <c:headerFooter/>
    <c:pageMargins b="0.75" l="0.7" r="0.7" t="0.75" header="0.3" footer="0.3"/>
    <c:pageSetup/>
  </c:printSettings>
</c:chartSpace>
</file>

<file path=xl/charts/chart4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spPr>
            <a:ln w="28575" cap="rnd">
              <a:solidFill>
                <a:schemeClr val="tx1"/>
              </a:solidFill>
              <a:round/>
            </a:ln>
            <a:effectLst/>
          </c:spPr>
          <c:marker>
            <c:symbol val="none"/>
          </c:marker>
          <c:cat>
            <c:numRef>
              <c:f>FB!$B$4:$B$15</c:f>
              <c:numCache>
                <c:formatCode>mmm\-yy</c:formatCode>
                <c:ptCount val="12"/>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numCache>
            </c:numRef>
          </c:cat>
          <c:val>
            <c:numRef>
              <c:f>FB!$AE$4:$AE$15</c:f>
              <c:numCache>
                <c:formatCode>0</c:formatCode>
                <c:ptCount val="12"/>
                <c:pt idx="0">
                  <c:v>213</c:v>
                </c:pt>
                <c:pt idx="1">
                  <c:v>452</c:v>
                </c:pt>
                <c:pt idx="2">
                  <c:v>282</c:v>
                </c:pt>
              </c:numCache>
            </c:numRef>
          </c:val>
          <c:smooth val="0"/>
          <c:extLst>
            <c:ext xmlns:c16="http://schemas.microsoft.com/office/drawing/2014/chart" uri="{C3380CC4-5D6E-409C-BE32-E72D297353CC}">
              <c16:uniqueId val="{00000000-B86E-4F4F-9143-7DB3F592F50F}"/>
            </c:ext>
          </c:extLst>
        </c:ser>
        <c:dLbls>
          <c:showLegendKey val="0"/>
          <c:showVal val="0"/>
          <c:showCatName val="0"/>
          <c:showSerName val="0"/>
          <c:showPercent val="0"/>
          <c:showBubbleSize val="0"/>
        </c:dLbls>
        <c:smooth val="0"/>
        <c:axId val="536919680"/>
        <c:axId val="536917712"/>
      </c:lineChart>
      <c:dateAx>
        <c:axId val="536919680"/>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36917712"/>
        <c:crosses val="autoZero"/>
        <c:auto val="1"/>
        <c:lblOffset val="100"/>
        <c:baseTimeUnit val="months"/>
      </c:dateAx>
      <c:valAx>
        <c:axId val="5369177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36919680"/>
        <c:crosses val="autoZero"/>
        <c:crossBetween val="between"/>
      </c:valAx>
      <c:spPr>
        <a:noFill/>
        <a:ln>
          <a:noFill/>
        </a:ln>
        <a:effectLst/>
      </c:spPr>
    </c:plotArea>
    <c:plotVisOnly val="1"/>
    <c:dispBlanksAs val="gap"/>
    <c:showDLblsOverMax val="0"/>
  </c:chart>
  <c:spPr>
    <a:solidFill>
      <a:schemeClr val="bg1"/>
    </a:solidFill>
    <a:ln w="9525" cap="flat" cmpd="sng" algn="ctr">
      <a:solidFill>
        <a:srgbClr val="3B5998"/>
      </a:solidFill>
      <a:round/>
    </a:ln>
    <a:effectLst/>
  </c:spPr>
  <c:txPr>
    <a:bodyPr/>
    <a:lstStyle/>
    <a:p>
      <a:pPr>
        <a:defRPr/>
      </a:pPr>
      <a:endParaRPr lang="fr-FR"/>
    </a:p>
  </c:txPr>
  <c:printSettings>
    <c:headerFooter/>
    <c:pageMargins b="0.75" l="0.7" r="0.7" t="0.75" header="0.3" footer="0.3"/>
    <c:pageSetup/>
  </c:printSettings>
</c:chartSpace>
</file>

<file path=xl/charts/chart4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spPr>
            <a:ln w="28575" cap="rnd">
              <a:solidFill>
                <a:schemeClr val="tx1"/>
              </a:solidFill>
              <a:round/>
            </a:ln>
            <a:effectLst/>
          </c:spPr>
          <c:marker>
            <c:symbol val="none"/>
          </c:marker>
          <c:cat>
            <c:numRef>
              <c:f>FB!$B$4:$B$15</c:f>
              <c:numCache>
                <c:formatCode>mmm\-yy</c:formatCode>
                <c:ptCount val="12"/>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numCache>
            </c:numRef>
          </c:cat>
          <c:val>
            <c:numRef>
              <c:f>FB!$S$4:$S$15</c:f>
              <c:numCache>
                <c:formatCode>#,##0</c:formatCode>
                <c:ptCount val="12"/>
                <c:pt idx="0">
                  <c:v>1721</c:v>
                </c:pt>
                <c:pt idx="1">
                  <c:v>2755</c:v>
                </c:pt>
                <c:pt idx="2">
                  <c:v>2008</c:v>
                </c:pt>
                <c:pt idx="3">
                  <c:v>#N/A</c:v>
                </c:pt>
                <c:pt idx="4">
                  <c:v>#N/A</c:v>
                </c:pt>
                <c:pt idx="5">
                  <c:v>#N/A</c:v>
                </c:pt>
                <c:pt idx="6">
                  <c:v>#N/A</c:v>
                </c:pt>
                <c:pt idx="7">
                  <c:v>#N/A</c:v>
                </c:pt>
                <c:pt idx="8">
                  <c:v>#N/A</c:v>
                </c:pt>
                <c:pt idx="9">
                  <c:v>#N/A</c:v>
                </c:pt>
                <c:pt idx="10">
                  <c:v>#N/A</c:v>
                </c:pt>
                <c:pt idx="11">
                  <c:v>#N/A</c:v>
                </c:pt>
              </c:numCache>
            </c:numRef>
          </c:val>
          <c:smooth val="0"/>
          <c:extLst>
            <c:ext xmlns:c16="http://schemas.microsoft.com/office/drawing/2014/chart" uri="{C3380CC4-5D6E-409C-BE32-E72D297353CC}">
              <c16:uniqueId val="{00000000-EEFF-42DB-A039-EDB5809EA42A}"/>
            </c:ext>
          </c:extLst>
        </c:ser>
        <c:dLbls>
          <c:showLegendKey val="0"/>
          <c:showVal val="0"/>
          <c:showCatName val="0"/>
          <c:showSerName val="0"/>
          <c:showPercent val="0"/>
          <c:showBubbleSize val="0"/>
        </c:dLbls>
        <c:smooth val="0"/>
        <c:axId val="536919680"/>
        <c:axId val="536917712"/>
      </c:lineChart>
      <c:dateAx>
        <c:axId val="536919680"/>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36917712"/>
        <c:crosses val="autoZero"/>
        <c:auto val="1"/>
        <c:lblOffset val="100"/>
        <c:baseTimeUnit val="months"/>
      </c:dateAx>
      <c:valAx>
        <c:axId val="5369177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36919680"/>
        <c:crosses val="autoZero"/>
        <c:crossBetween val="between"/>
      </c:valAx>
      <c:spPr>
        <a:noFill/>
        <a:ln>
          <a:noFill/>
        </a:ln>
        <a:effectLst/>
      </c:spPr>
    </c:plotArea>
    <c:plotVisOnly val="1"/>
    <c:dispBlanksAs val="gap"/>
    <c:showDLblsOverMax val="0"/>
  </c:chart>
  <c:spPr>
    <a:solidFill>
      <a:schemeClr val="bg1"/>
    </a:solidFill>
    <a:ln w="9525" cap="flat" cmpd="sng" algn="ctr">
      <a:solidFill>
        <a:srgbClr val="3B5998"/>
      </a:solidFill>
      <a:round/>
    </a:ln>
    <a:effectLst/>
  </c:spPr>
  <c:txPr>
    <a:bodyPr/>
    <a:lstStyle/>
    <a:p>
      <a:pPr>
        <a:defRPr/>
      </a:pPr>
      <a:endParaRPr lang="fr-FR"/>
    </a:p>
  </c:txPr>
  <c:printSettings>
    <c:headerFooter/>
    <c:pageMargins b="0.75" l="0.7" r="0.7" t="0.75" header="0.3" footer="0.3"/>
    <c:pageSetup/>
  </c:printSettings>
</c:chartSpace>
</file>

<file path=xl/charts/chart4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In!$I$3</c:f>
              <c:strCache>
                <c:ptCount val="1"/>
                <c:pt idx="0">
                  <c:v>4. Nombre de mentions J'aime</c:v>
                </c:pt>
              </c:strCache>
            </c:strRef>
          </c:tx>
          <c:spPr>
            <a:ln w="28575" cap="rnd">
              <a:solidFill>
                <a:schemeClr val="tx1"/>
              </a:solidFill>
              <a:round/>
            </a:ln>
            <a:effectLst/>
          </c:spPr>
          <c:marker>
            <c:symbol val="none"/>
          </c:marker>
          <c:cat>
            <c:numRef>
              <c:f>In!$B$4:$B$15</c:f>
              <c:numCache>
                <c:formatCode>mmm\-yy</c:formatCode>
                <c:ptCount val="12"/>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numCache>
            </c:numRef>
          </c:cat>
          <c:val>
            <c:numRef>
              <c:f>In!$I$4:$I$15</c:f>
              <c:numCache>
                <c:formatCode>#,##0</c:formatCode>
                <c:ptCount val="12"/>
                <c:pt idx="0">
                  <c:v>20</c:v>
                </c:pt>
                <c:pt idx="1">
                  <c:v>12</c:v>
                </c:pt>
                <c:pt idx="2">
                  <c:v>51</c:v>
                </c:pt>
              </c:numCache>
            </c:numRef>
          </c:val>
          <c:smooth val="0"/>
          <c:extLst>
            <c:ext xmlns:c16="http://schemas.microsoft.com/office/drawing/2014/chart" uri="{C3380CC4-5D6E-409C-BE32-E72D297353CC}">
              <c16:uniqueId val="{00000000-3EBD-4034-84E8-D970EAF34693}"/>
            </c:ext>
          </c:extLst>
        </c:ser>
        <c:dLbls>
          <c:showLegendKey val="0"/>
          <c:showVal val="0"/>
          <c:showCatName val="0"/>
          <c:showSerName val="0"/>
          <c:showPercent val="0"/>
          <c:showBubbleSize val="0"/>
        </c:dLbls>
        <c:smooth val="0"/>
        <c:axId val="605044936"/>
        <c:axId val="605044280"/>
      </c:lineChart>
      <c:dateAx>
        <c:axId val="605044936"/>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5044280"/>
        <c:crosses val="autoZero"/>
        <c:auto val="1"/>
        <c:lblOffset val="100"/>
        <c:baseTimeUnit val="months"/>
      </c:dateAx>
      <c:valAx>
        <c:axId val="60504428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5044936"/>
        <c:crosses val="autoZero"/>
        <c:crossBetween val="between"/>
      </c:valAx>
      <c:spPr>
        <a:noFill/>
        <a:ln>
          <a:noFill/>
        </a:ln>
        <a:effectLst/>
      </c:spPr>
    </c:plotArea>
    <c:plotVisOnly val="1"/>
    <c:dispBlanksAs val="gap"/>
    <c:showDLblsOverMax val="0"/>
  </c:chart>
  <c:spPr>
    <a:solidFill>
      <a:schemeClr val="bg1"/>
    </a:solidFill>
    <a:ln w="9525" cap="flat" cmpd="sng" algn="ctr">
      <a:solidFill>
        <a:srgbClr val="8A3AB9"/>
      </a:solidFill>
      <a:round/>
    </a:ln>
    <a:effectLst/>
  </c:spPr>
  <c:txPr>
    <a:bodyPr/>
    <a:lstStyle/>
    <a:p>
      <a:pPr>
        <a:defRPr/>
      </a:pPr>
      <a:endParaRPr lang="fr-FR"/>
    </a:p>
  </c:txPr>
  <c:printSettings>
    <c:headerFooter/>
    <c:pageMargins b="0.75" l="0.7" r="0.7" t="0.75" header="0.3" footer="0.3"/>
    <c:pageSetup/>
  </c:printSettings>
</c:chartSpace>
</file>

<file path=xl/charts/chart4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In!$C$3</c:f>
              <c:strCache>
                <c:ptCount val="1"/>
                <c:pt idx="0">
                  <c:v>1. Nombre d'abonnés 
(Followers)</c:v>
                </c:pt>
              </c:strCache>
            </c:strRef>
          </c:tx>
          <c:spPr>
            <a:ln w="28575" cap="rnd">
              <a:solidFill>
                <a:schemeClr val="tx1"/>
              </a:solidFill>
              <a:round/>
            </a:ln>
            <a:effectLst/>
          </c:spPr>
          <c:marker>
            <c:symbol val="none"/>
          </c:marker>
          <c:cat>
            <c:numRef>
              <c:f>In!$B$4:$B$15</c:f>
              <c:numCache>
                <c:formatCode>mmm\-yy</c:formatCode>
                <c:ptCount val="12"/>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numCache>
            </c:numRef>
          </c:cat>
          <c:val>
            <c:numRef>
              <c:f>In!$C$4:$C$15</c:f>
              <c:numCache>
                <c:formatCode>#,##0</c:formatCode>
                <c:ptCount val="12"/>
                <c:pt idx="0">
                  <c:v>151</c:v>
                </c:pt>
                <c:pt idx="1">
                  <c:v>180</c:v>
                </c:pt>
                <c:pt idx="2">
                  <c:v>199</c:v>
                </c:pt>
              </c:numCache>
            </c:numRef>
          </c:val>
          <c:smooth val="0"/>
          <c:extLst>
            <c:ext xmlns:c16="http://schemas.microsoft.com/office/drawing/2014/chart" uri="{C3380CC4-5D6E-409C-BE32-E72D297353CC}">
              <c16:uniqueId val="{00000000-55AD-4C56-856E-478C5244CC67}"/>
            </c:ext>
          </c:extLst>
        </c:ser>
        <c:dLbls>
          <c:showLegendKey val="0"/>
          <c:showVal val="0"/>
          <c:showCatName val="0"/>
          <c:showSerName val="0"/>
          <c:showPercent val="0"/>
          <c:showBubbleSize val="0"/>
        </c:dLbls>
        <c:smooth val="0"/>
        <c:axId val="357339264"/>
        <c:axId val="357339592"/>
      </c:lineChart>
      <c:dateAx>
        <c:axId val="357339264"/>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57339592"/>
        <c:crosses val="autoZero"/>
        <c:auto val="1"/>
        <c:lblOffset val="100"/>
        <c:baseTimeUnit val="months"/>
      </c:dateAx>
      <c:valAx>
        <c:axId val="3573395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57339264"/>
        <c:crosses val="autoZero"/>
        <c:crossBetween val="between"/>
      </c:valAx>
      <c:spPr>
        <a:noFill/>
        <a:ln>
          <a:noFill/>
        </a:ln>
        <a:effectLst/>
      </c:spPr>
    </c:plotArea>
    <c:plotVisOnly val="1"/>
    <c:dispBlanksAs val="gap"/>
    <c:showDLblsOverMax val="0"/>
  </c:chart>
  <c:spPr>
    <a:solidFill>
      <a:schemeClr val="bg1"/>
    </a:solidFill>
    <a:ln w="9525" cap="flat" cmpd="sng" algn="ctr">
      <a:solidFill>
        <a:srgbClr val="8A3AB9"/>
      </a:solidFill>
      <a:round/>
    </a:ln>
    <a:effectLst/>
  </c:spPr>
  <c:txPr>
    <a:bodyPr/>
    <a:lstStyle/>
    <a:p>
      <a:pPr>
        <a:defRPr/>
      </a:pPr>
      <a:endParaRPr lang="fr-FR"/>
    </a:p>
  </c:txPr>
  <c:printSettings>
    <c:headerFooter/>
    <c:pageMargins b="0.75" l="0.7" r="0.7" t="0.75" header="0.3" footer="0.3"/>
    <c:pageSetup/>
  </c:printSettings>
</c:chartSpace>
</file>

<file path=xl/charts/chart4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In!$E$3</c:f>
              <c:strCache>
                <c:ptCount val="1"/>
                <c:pt idx="0">
                  <c:v>2. Nombre de publications</c:v>
                </c:pt>
              </c:strCache>
            </c:strRef>
          </c:tx>
          <c:spPr>
            <a:ln w="28575" cap="rnd">
              <a:solidFill>
                <a:schemeClr val="tx1"/>
              </a:solidFill>
              <a:round/>
            </a:ln>
            <a:effectLst/>
          </c:spPr>
          <c:marker>
            <c:symbol val="none"/>
          </c:marker>
          <c:cat>
            <c:numRef>
              <c:f>In!$B$4:$B$15</c:f>
              <c:numCache>
                <c:formatCode>mmm\-yy</c:formatCode>
                <c:ptCount val="12"/>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numCache>
            </c:numRef>
          </c:cat>
          <c:val>
            <c:numRef>
              <c:f>In!$E$4:$E$15</c:f>
              <c:numCache>
                <c:formatCode>#,##0</c:formatCode>
                <c:ptCount val="12"/>
                <c:pt idx="0">
                  <c:v>8</c:v>
                </c:pt>
                <c:pt idx="1">
                  <c:v>9</c:v>
                </c:pt>
                <c:pt idx="2">
                  <c:v>5</c:v>
                </c:pt>
              </c:numCache>
            </c:numRef>
          </c:val>
          <c:smooth val="0"/>
          <c:extLst>
            <c:ext xmlns:c16="http://schemas.microsoft.com/office/drawing/2014/chart" uri="{C3380CC4-5D6E-409C-BE32-E72D297353CC}">
              <c16:uniqueId val="{00000000-2A4C-4C90-A242-04B13DC95759}"/>
            </c:ext>
          </c:extLst>
        </c:ser>
        <c:dLbls>
          <c:showLegendKey val="0"/>
          <c:showVal val="0"/>
          <c:showCatName val="0"/>
          <c:showSerName val="0"/>
          <c:showPercent val="0"/>
          <c:showBubbleSize val="0"/>
        </c:dLbls>
        <c:smooth val="0"/>
        <c:axId val="357335984"/>
        <c:axId val="357337624"/>
      </c:lineChart>
      <c:dateAx>
        <c:axId val="357335984"/>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57337624"/>
        <c:crosses val="autoZero"/>
        <c:auto val="1"/>
        <c:lblOffset val="100"/>
        <c:baseTimeUnit val="months"/>
      </c:dateAx>
      <c:valAx>
        <c:axId val="35733762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57335984"/>
        <c:crosses val="autoZero"/>
        <c:crossBetween val="between"/>
      </c:valAx>
      <c:spPr>
        <a:noFill/>
        <a:ln>
          <a:noFill/>
        </a:ln>
        <a:effectLst/>
      </c:spPr>
    </c:plotArea>
    <c:plotVisOnly val="1"/>
    <c:dispBlanksAs val="gap"/>
    <c:showDLblsOverMax val="0"/>
  </c:chart>
  <c:spPr>
    <a:solidFill>
      <a:schemeClr val="bg1"/>
    </a:solidFill>
    <a:ln w="9525" cap="flat" cmpd="sng" algn="ctr">
      <a:solidFill>
        <a:srgbClr val="8A3AB9"/>
      </a:solidFill>
      <a:round/>
    </a:ln>
    <a:effectLst/>
  </c:spPr>
  <c:txPr>
    <a:bodyPr/>
    <a:lstStyle/>
    <a:p>
      <a:pPr>
        <a:defRPr/>
      </a:pPr>
      <a:endParaRPr lang="fr-FR"/>
    </a:p>
  </c:txPr>
  <c:printSettings>
    <c:headerFooter/>
    <c:pageMargins b="0.75" l="0.7" r="0.7" t="0.75" header="0.3" footer="0.3"/>
    <c:pageSetup/>
  </c:printSettings>
</c:chartSpace>
</file>

<file path=xl/charts/chart4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In!$G$3</c:f>
              <c:strCache>
                <c:ptCount val="1"/>
                <c:pt idx="0">
                  <c:v>3. Couverture totale</c:v>
                </c:pt>
              </c:strCache>
            </c:strRef>
          </c:tx>
          <c:spPr>
            <a:ln w="28575" cap="rnd">
              <a:solidFill>
                <a:schemeClr val="tx1"/>
              </a:solidFill>
              <a:round/>
            </a:ln>
            <a:effectLst/>
          </c:spPr>
          <c:marker>
            <c:symbol val="none"/>
          </c:marker>
          <c:cat>
            <c:numRef>
              <c:f>In!$B$4:$B$15</c:f>
              <c:numCache>
                <c:formatCode>mmm\-yy</c:formatCode>
                <c:ptCount val="12"/>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numCache>
            </c:numRef>
          </c:cat>
          <c:val>
            <c:numRef>
              <c:f>In!$G$4:$G$15</c:f>
              <c:numCache>
                <c:formatCode>#,##0</c:formatCode>
                <c:ptCount val="12"/>
                <c:pt idx="0">
                  <c:v>654</c:v>
                </c:pt>
                <c:pt idx="1">
                  <c:v>300</c:v>
                </c:pt>
                <c:pt idx="2">
                  <c:v>423</c:v>
                </c:pt>
              </c:numCache>
            </c:numRef>
          </c:val>
          <c:smooth val="0"/>
          <c:extLst>
            <c:ext xmlns:c16="http://schemas.microsoft.com/office/drawing/2014/chart" uri="{C3380CC4-5D6E-409C-BE32-E72D297353CC}">
              <c16:uniqueId val="{00000000-739E-4EBB-A5F9-989FCCF5BAB3}"/>
            </c:ext>
          </c:extLst>
        </c:ser>
        <c:dLbls>
          <c:showLegendKey val="0"/>
          <c:showVal val="0"/>
          <c:showCatName val="0"/>
          <c:showSerName val="0"/>
          <c:showPercent val="0"/>
          <c:showBubbleSize val="0"/>
        </c:dLbls>
        <c:smooth val="0"/>
        <c:axId val="605044936"/>
        <c:axId val="605044280"/>
      </c:lineChart>
      <c:dateAx>
        <c:axId val="605044936"/>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5044280"/>
        <c:crosses val="autoZero"/>
        <c:auto val="1"/>
        <c:lblOffset val="100"/>
        <c:baseTimeUnit val="months"/>
      </c:dateAx>
      <c:valAx>
        <c:axId val="60504428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5044936"/>
        <c:crosses val="autoZero"/>
        <c:crossBetween val="between"/>
      </c:valAx>
      <c:spPr>
        <a:noFill/>
        <a:ln>
          <a:noFill/>
        </a:ln>
        <a:effectLst/>
      </c:spPr>
    </c:plotArea>
    <c:plotVisOnly val="1"/>
    <c:dispBlanksAs val="gap"/>
    <c:showDLblsOverMax val="0"/>
  </c:chart>
  <c:spPr>
    <a:solidFill>
      <a:schemeClr val="bg1"/>
    </a:solidFill>
    <a:ln w="9525" cap="flat" cmpd="sng" algn="ctr">
      <a:solidFill>
        <a:srgbClr val="8A3AB9"/>
      </a:solidFill>
      <a:round/>
    </a:ln>
    <a:effectLst/>
  </c:spPr>
  <c:txPr>
    <a:bodyPr/>
    <a:lstStyle/>
    <a:p>
      <a:pPr>
        <a:defRPr/>
      </a:pPr>
      <a:endParaRPr lang="fr-FR"/>
    </a:p>
  </c:txPr>
  <c:printSettings>
    <c:headerFooter/>
    <c:pageMargins b="0.75" l="0.7" r="0.7" t="0.75" header="0.3" footer="0.3"/>
    <c:pageSetup/>
  </c:printSettings>
</c:chartSpace>
</file>

<file path=xl/charts/chart4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1"/>
          <c:order val="0"/>
          <c:spPr>
            <a:ln w="28575">
              <a:solidFill>
                <a:schemeClr val="tx1"/>
              </a:solidFill>
            </a:ln>
          </c:spPr>
          <c:marker>
            <c:symbol val="none"/>
          </c:marker>
          <c:cat>
            <c:numRef>
              <c:f>In!$B$4:$B$15</c:f>
              <c:numCache>
                <c:formatCode>mmm\-yy</c:formatCode>
                <c:ptCount val="12"/>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numCache>
            </c:numRef>
          </c:cat>
          <c:val>
            <c:numRef>
              <c:f>In!$K$4:$K$15</c:f>
              <c:numCache>
                <c:formatCode>#,##0</c:formatCode>
                <c:ptCount val="12"/>
                <c:pt idx="0">
                  <c:v>3</c:v>
                </c:pt>
                <c:pt idx="1">
                  <c:v>6</c:v>
                </c:pt>
                <c:pt idx="2">
                  <c:v>2</c:v>
                </c:pt>
              </c:numCache>
            </c:numRef>
          </c:val>
          <c:smooth val="0"/>
          <c:extLst>
            <c:ext xmlns:c16="http://schemas.microsoft.com/office/drawing/2014/chart" uri="{C3380CC4-5D6E-409C-BE32-E72D297353CC}">
              <c16:uniqueId val="{00000000-4EAC-4678-8197-12A193F19917}"/>
            </c:ext>
          </c:extLst>
        </c:ser>
        <c:dLbls>
          <c:showLegendKey val="0"/>
          <c:showVal val="0"/>
          <c:showCatName val="0"/>
          <c:showSerName val="0"/>
          <c:showPercent val="0"/>
          <c:showBubbleSize val="0"/>
        </c:dLbls>
        <c:smooth val="0"/>
        <c:axId val="601318432"/>
        <c:axId val="601315480"/>
      </c:lineChart>
      <c:dateAx>
        <c:axId val="601318432"/>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1315480"/>
        <c:crosses val="autoZero"/>
        <c:auto val="1"/>
        <c:lblOffset val="100"/>
        <c:baseTimeUnit val="months"/>
      </c:dateAx>
      <c:valAx>
        <c:axId val="60131548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1318432"/>
        <c:crosses val="autoZero"/>
        <c:crossBetween val="between"/>
      </c:valAx>
    </c:plotArea>
    <c:plotVisOnly val="1"/>
    <c:dispBlanksAs val="gap"/>
    <c:showDLblsOverMax val="0"/>
  </c:chart>
  <c:spPr>
    <a:solidFill>
      <a:schemeClr val="bg1"/>
    </a:solidFill>
    <a:ln w="9525" cap="flat" cmpd="sng" algn="ctr">
      <a:solidFill>
        <a:srgbClr val="8A3AB9"/>
      </a:solidFill>
      <a:round/>
    </a:ln>
    <a:effectLst/>
  </c:spPr>
  <c:txPr>
    <a:bodyPr/>
    <a:lstStyle/>
    <a:p>
      <a:pPr>
        <a:defRPr/>
      </a:pPr>
      <a:endParaRPr lang="fr-FR"/>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Tw!$U$3</c:f>
              <c:strCache>
                <c:ptCount val="1"/>
                <c:pt idx="0">
                  <c:v>10. Vues de vidéos </c:v>
                </c:pt>
              </c:strCache>
            </c:strRef>
          </c:tx>
          <c:spPr>
            <a:ln w="28575" cap="rnd">
              <a:solidFill>
                <a:schemeClr val="tx1"/>
              </a:solidFill>
              <a:round/>
            </a:ln>
            <a:effectLst/>
          </c:spPr>
          <c:marker>
            <c:symbol val="none"/>
          </c:marker>
          <c:cat>
            <c:numRef>
              <c:f>Tw!$B$4:$B$15</c:f>
              <c:numCache>
                <c:formatCode>mmm\-yy</c:formatCode>
                <c:ptCount val="12"/>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numCache>
            </c:numRef>
          </c:cat>
          <c:val>
            <c:numRef>
              <c:f>Tw!$U$4:$U$15</c:f>
              <c:numCache>
                <c:formatCode>#,##0</c:formatCode>
                <c:ptCount val="12"/>
                <c:pt idx="0">
                  <c:v>4</c:v>
                </c:pt>
                <c:pt idx="1">
                  <c:v>6</c:v>
                </c:pt>
                <c:pt idx="2">
                  <c:v>2</c:v>
                </c:pt>
              </c:numCache>
            </c:numRef>
          </c:val>
          <c:smooth val="0"/>
          <c:extLst>
            <c:ext xmlns:c16="http://schemas.microsoft.com/office/drawing/2014/chart" uri="{C3380CC4-5D6E-409C-BE32-E72D297353CC}">
              <c16:uniqueId val="{00000000-C83B-4B16-A4D8-798A17A0CF82}"/>
            </c:ext>
          </c:extLst>
        </c:ser>
        <c:dLbls>
          <c:showLegendKey val="0"/>
          <c:showVal val="0"/>
          <c:showCatName val="0"/>
          <c:showSerName val="0"/>
          <c:showPercent val="0"/>
          <c:showBubbleSize val="0"/>
        </c:dLbls>
        <c:smooth val="0"/>
        <c:axId val="604614104"/>
        <c:axId val="604610496"/>
      </c:lineChart>
      <c:dateAx>
        <c:axId val="604614104"/>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4610496"/>
        <c:crosses val="autoZero"/>
        <c:auto val="1"/>
        <c:lblOffset val="100"/>
        <c:baseTimeUnit val="months"/>
      </c:dateAx>
      <c:valAx>
        <c:axId val="60461049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4614104"/>
        <c:crosses val="autoZero"/>
        <c:crossBetween val="between"/>
      </c:valAx>
      <c:spPr>
        <a:noFill/>
        <a:ln>
          <a:noFill/>
        </a:ln>
        <a:effectLst/>
      </c:spPr>
    </c:plotArea>
    <c:plotVisOnly val="1"/>
    <c:dispBlanksAs val="gap"/>
    <c:showDLblsOverMax val="0"/>
  </c:chart>
  <c:spPr>
    <a:solidFill>
      <a:schemeClr val="bg1"/>
    </a:solidFill>
    <a:ln w="9525" cap="flat" cmpd="sng" algn="ctr">
      <a:solidFill>
        <a:srgbClr val="00ACED"/>
      </a:solidFill>
      <a:round/>
    </a:ln>
    <a:effectLst/>
  </c:spPr>
  <c:txPr>
    <a:bodyPr/>
    <a:lstStyle/>
    <a:p>
      <a:pPr>
        <a:defRPr/>
      </a:pPr>
      <a:endParaRPr lang="fr-FR"/>
    </a:p>
  </c:txPr>
  <c:printSettings>
    <c:headerFooter/>
    <c:pageMargins b="0.75" l="0.7" r="0.7" t="0.75" header="0.3" footer="0.3"/>
    <c:pageSetup/>
  </c:printSettings>
</c:chartSpace>
</file>

<file path=xl/charts/chart4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1"/>
          <c:order val="0"/>
          <c:tx>
            <c:strRef>
              <c:f>In!$M$3</c:f>
              <c:strCache>
                <c:ptCount val="1"/>
                <c:pt idx="0">
                  <c:v>6. Taux d'engagement</c:v>
                </c:pt>
              </c:strCache>
            </c:strRef>
          </c:tx>
          <c:spPr>
            <a:ln w="28575" cap="rnd" cmpd="sng" algn="ctr">
              <a:solidFill>
                <a:schemeClr val="tx1"/>
              </a:solidFill>
              <a:prstDash val="solid"/>
              <a:round/>
            </a:ln>
            <a:effectLst/>
          </c:spPr>
          <c:marker>
            <c:symbol val="none"/>
          </c:marker>
          <c:cat>
            <c:numRef>
              <c:f>In!$B$4:$B$15</c:f>
              <c:numCache>
                <c:formatCode>mmm\-yy</c:formatCode>
                <c:ptCount val="12"/>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numCache>
            </c:numRef>
          </c:cat>
          <c:val>
            <c:numRef>
              <c:f>In!$M$4:$M$15</c:f>
              <c:numCache>
                <c:formatCode>0.00%</c:formatCode>
                <c:ptCount val="12"/>
                <c:pt idx="0">
                  <c:v>3.5168195718654434E-2</c:v>
                </c:pt>
                <c:pt idx="1">
                  <c:v>0.06</c:v>
                </c:pt>
                <c:pt idx="2">
                  <c:v>4.4999999999999998E-2</c:v>
                </c:pt>
                <c:pt idx="3">
                  <c:v>#N/A</c:v>
                </c:pt>
                <c:pt idx="4">
                  <c:v>#N/A</c:v>
                </c:pt>
                <c:pt idx="5">
                  <c:v>#N/A</c:v>
                </c:pt>
                <c:pt idx="6">
                  <c:v>#N/A</c:v>
                </c:pt>
                <c:pt idx="7">
                  <c:v>#N/A</c:v>
                </c:pt>
                <c:pt idx="8">
                  <c:v>#N/A</c:v>
                </c:pt>
                <c:pt idx="9">
                  <c:v>#N/A</c:v>
                </c:pt>
                <c:pt idx="10">
                  <c:v>#N/A</c:v>
                </c:pt>
                <c:pt idx="11">
                  <c:v>#N/A</c:v>
                </c:pt>
              </c:numCache>
            </c:numRef>
          </c:val>
          <c:smooth val="0"/>
          <c:extLst>
            <c:ext xmlns:c16="http://schemas.microsoft.com/office/drawing/2014/chart" uri="{C3380CC4-5D6E-409C-BE32-E72D297353CC}">
              <c16:uniqueId val="{00000000-F013-4296-B0C6-29ABE2F5ABD1}"/>
            </c:ext>
          </c:extLst>
        </c:ser>
        <c:dLbls>
          <c:showLegendKey val="0"/>
          <c:showVal val="0"/>
          <c:showCatName val="0"/>
          <c:showSerName val="0"/>
          <c:showPercent val="0"/>
          <c:showBubbleSize val="0"/>
        </c:dLbls>
        <c:smooth val="0"/>
        <c:axId val="601318432"/>
        <c:axId val="601315480"/>
      </c:lineChart>
      <c:dateAx>
        <c:axId val="601318432"/>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prstDash val="solid"/>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1315480"/>
        <c:crosses val="autoZero"/>
        <c:auto val="1"/>
        <c:lblOffset val="100"/>
        <c:baseTimeUnit val="months"/>
      </c:dateAx>
      <c:valAx>
        <c:axId val="601315480"/>
        <c:scaling>
          <c:orientation val="minMax"/>
        </c:scaling>
        <c:delete val="0"/>
        <c:axPos val="l"/>
        <c:majorGridlines>
          <c:spPr>
            <a:ln w="9525" cap="flat" cmpd="sng" algn="ctr">
              <a:solidFill>
                <a:schemeClr val="tx1">
                  <a:lumMod val="15000"/>
                  <a:lumOff val="85000"/>
                </a:schemeClr>
              </a:solidFill>
              <a:prstDash val="solid"/>
              <a:round/>
            </a:ln>
            <a:effectLst/>
          </c:spPr>
        </c:majorGridlines>
        <c:numFmt formatCode="0%" sourceLinked="0"/>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1318432"/>
        <c:crosses val="autoZero"/>
        <c:crossBetween val="between"/>
      </c:valAx>
      <c:spPr>
        <a:solidFill>
          <a:schemeClr val="bg1"/>
        </a:solidFill>
        <a:ln>
          <a:noFill/>
        </a:ln>
        <a:effectLst/>
      </c:spPr>
    </c:plotArea>
    <c:plotVisOnly val="1"/>
    <c:dispBlanksAs val="gap"/>
    <c:showDLblsOverMax val="0"/>
  </c:chart>
  <c:spPr>
    <a:solidFill>
      <a:schemeClr val="bg1"/>
    </a:solidFill>
    <a:ln w="9525" cap="flat" cmpd="sng" algn="ctr">
      <a:solidFill>
        <a:srgbClr val="8A3AB9"/>
      </a:solidFill>
      <a:prstDash val="solid"/>
      <a:round/>
    </a:ln>
    <a:effectLst/>
  </c:spPr>
  <c:txPr>
    <a:bodyPr/>
    <a:lstStyle/>
    <a:p>
      <a:pPr>
        <a:defRPr/>
      </a:pPr>
      <a:endParaRPr lang="fr-FR"/>
    </a:p>
  </c:txPr>
  <c:printSettings>
    <c:headerFooter/>
    <c:pageMargins b="0.75" l="0.7" r="0.7" t="0.75" header="0.3" footer="0.3"/>
    <c:pageSetup/>
  </c:printSettings>
</c:chartSpace>
</file>

<file path=xl/charts/chart4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lineChart>
        <c:grouping val="standard"/>
        <c:varyColors val="0"/>
        <c:ser>
          <c:idx val="1"/>
          <c:order val="0"/>
          <c:spPr>
            <a:ln w="28575" cap="rnd" cmpd="sng" algn="ctr">
              <a:solidFill>
                <a:schemeClr val="tx1"/>
              </a:solidFill>
              <a:prstDash val="solid"/>
              <a:round/>
            </a:ln>
            <a:effectLst/>
          </c:spPr>
          <c:marker>
            <c:symbol val="none"/>
          </c:marker>
          <c:cat>
            <c:numRef>
              <c:f>In!$B$4:$B$15</c:f>
              <c:numCache>
                <c:formatCode>mmm\-yy</c:formatCode>
                <c:ptCount val="12"/>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numCache>
            </c:numRef>
          </c:cat>
          <c:val>
            <c:numRef>
              <c:f>In!$O$4:$O$15</c:f>
              <c:numCache>
                <c:formatCode>0</c:formatCode>
                <c:ptCount val="12"/>
                <c:pt idx="0">
                  <c:v>3</c:v>
                </c:pt>
                <c:pt idx="1">
                  <c:v>4</c:v>
                </c:pt>
                <c:pt idx="2">
                  <c:v>2</c:v>
                </c:pt>
              </c:numCache>
            </c:numRef>
          </c:val>
          <c:smooth val="0"/>
          <c:extLst>
            <c:ext xmlns:c16="http://schemas.microsoft.com/office/drawing/2014/chart" uri="{C3380CC4-5D6E-409C-BE32-E72D297353CC}">
              <c16:uniqueId val="{00000000-F81C-471D-9E83-C3E498A4A23D}"/>
            </c:ext>
          </c:extLst>
        </c:ser>
        <c:dLbls>
          <c:showLegendKey val="0"/>
          <c:showVal val="0"/>
          <c:showCatName val="0"/>
          <c:showSerName val="0"/>
          <c:showPercent val="0"/>
          <c:showBubbleSize val="0"/>
        </c:dLbls>
        <c:smooth val="0"/>
        <c:axId val="601318432"/>
        <c:axId val="601315480"/>
      </c:lineChart>
      <c:dateAx>
        <c:axId val="601318432"/>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prstDash val="solid"/>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1315480"/>
        <c:crosses val="autoZero"/>
        <c:auto val="1"/>
        <c:lblOffset val="100"/>
        <c:baseTimeUnit val="months"/>
      </c:dateAx>
      <c:valAx>
        <c:axId val="601315480"/>
        <c:scaling>
          <c:orientation val="minMax"/>
        </c:scaling>
        <c:delete val="0"/>
        <c:axPos val="l"/>
        <c:majorGridlines>
          <c:spPr>
            <a:ln w="9525" cap="flat" cmpd="sng" algn="ctr">
              <a:solidFill>
                <a:schemeClr val="tx1">
                  <a:lumMod val="15000"/>
                  <a:lumOff val="85000"/>
                </a:schemeClr>
              </a:solidFill>
              <a:prstDash val="solid"/>
              <a:round/>
            </a:ln>
            <a:effectLst/>
          </c:spPr>
        </c:majorGridlines>
        <c:numFmt formatCode="0"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1318432"/>
        <c:crosses val="autoZero"/>
        <c:crossBetween val="between"/>
      </c:valAx>
      <c:spPr>
        <a:solidFill>
          <a:schemeClr val="bg1"/>
        </a:solidFill>
        <a:ln>
          <a:noFill/>
        </a:ln>
        <a:effectLst/>
      </c:spPr>
    </c:plotArea>
    <c:plotVisOnly val="1"/>
    <c:dispBlanksAs val="gap"/>
    <c:showDLblsOverMax val="0"/>
  </c:chart>
  <c:spPr>
    <a:solidFill>
      <a:schemeClr val="bg1"/>
    </a:solidFill>
    <a:ln w="9525" cap="flat" cmpd="sng" algn="ctr">
      <a:solidFill>
        <a:srgbClr val="8A3AB9"/>
      </a:solidFill>
      <a:prstDash val="solid"/>
      <a:round/>
    </a:ln>
    <a:effectLst/>
  </c:spPr>
  <c:txPr>
    <a:bodyPr/>
    <a:lstStyle/>
    <a:p>
      <a:pPr>
        <a:defRPr/>
      </a:pPr>
      <a:endParaRPr lang="fr-FR"/>
    </a:p>
  </c:txPr>
  <c:printSettings>
    <c:headerFooter/>
    <c:pageMargins b="0.75" l="0.7" r="0.7" t="0.75" header="0.3" footer="0.3"/>
    <c:pageSetup/>
  </c:printSettings>
</c:chartSpace>
</file>

<file path=xl/charts/chart4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lineChart>
        <c:grouping val="standard"/>
        <c:varyColors val="0"/>
        <c:ser>
          <c:idx val="1"/>
          <c:order val="0"/>
          <c:spPr>
            <a:ln w="28575" cap="rnd" cmpd="sng" algn="ctr">
              <a:solidFill>
                <a:schemeClr val="tx1"/>
              </a:solidFill>
              <a:prstDash val="solid"/>
              <a:round/>
            </a:ln>
            <a:effectLst/>
          </c:spPr>
          <c:marker>
            <c:symbol val="none"/>
          </c:marker>
          <c:cat>
            <c:numRef>
              <c:f>In!$B$4:$B$15</c:f>
              <c:numCache>
                <c:formatCode>mmm\-yy</c:formatCode>
                <c:ptCount val="12"/>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numCache>
            </c:numRef>
          </c:cat>
          <c:val>
            <c:numRef>
              <c:f>In!$Q$4:$Q$15</c:f>
              <c:numCache>
                <c:formatCode>0</c:formatCode>
                <c:ptCount val="12"/>
                <c:pt idx="0">
                  <c:v>34</c:v>
                </c:pt>
                <c:pt idx="1">
                  <c:v>56</c:v>
                </c:pt>
                <c:pt idx="2">
                  <c:v>21</c:v>
                </c:pt>
              </c:numCache>
            </c:numRef>
          </c:val>
          <c:smooth val="0"/>
          <c:extLst>
            <c:ext xmlns:c16="http://schemas.microsoft.com/office/drawing/2014/chart" uri="{C3380CC4-5D6E-409C-BE32-E72D297353CC}">
              <c16:uniqueId val="{00000000-38D1-4CA4-A2F8-E1D4B48309CD}"/>
            </c:ext>
          </c:extLst>
        </c:ser>
        <c:dLbls>
          <c:showLegendKey val="0"/>
          <c:showVal val="0"/>
          <c:showCatName val="0"/>
          <c:showSerName val="0"/>
          <c:showPercent val="0"/>
          <c:showBubbleSize val="0"/>
        </c:dLbls>
        <c:smooth val="0"/>
        <c:axId val="601318432"/>
        <c:axId val="601315480"/>
      </c:lineChart>
      <c:dateAx>
        <c:axId val="601318432"/>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prstDash val="solid"/>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1315480"/>
        <c:crosses val="autoZero"/>
        <c:auto val="1"/>
        <c:lblOffset val="100"/>
        <c:baseTimeUnit val="months"/>
      </c:dateAx>
      <c:valAx>
        <c:axId val="601315480"/>
        <c:scaling>
          <c:orientation val="minMax"/>
        </c:scaling>
        <c:delete val="0"/>
        <c:axPos val="l"/>
        <c:majorGridlines>
          <c:spPr>
            <a:ln w="9525" cap="flat" cmpd="sng" algn="ctr">
              <a:solidFill>
                <a:schemeClr val="tx1">
                  <a:lumMod val="15000"/>
                  <a:lumOff val="85000"/>
                </a:schemeClr>
              </a:solidFill>
              <a:prstDash val="solid"/>
              <a:round/>
            </a:ln>
            <a:effectLst/>
          </c:spPr>
        </c:majorGridlines>
        <c:numFmt formatCode="0"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1318432"/>
        <c:crosses val="autoZero"/>
        <c:crossBetween val="between"/>
      </c:valAx>
      <c:spPr>
        <a:solidFill>
          <a:schemeClr val="bg1"/>
        </a:solidFill>
        <a:ln>
          <a:noFill/>
        </a:ln>
        <a:effectLst/>
      </c:spPr>
    </c:plotArea>
    <c:plotVisOnly val="1"/>
    <c:dispBlanksAs val="gap"/>
    <c:showDLblsOverMax val="0"/>
  </c:chart>
  <c:spPr>
    <a:solidFill>
      <a:schemeClr val="bg1"/>
    </a:solidFill>
    <a:ln w="9525" cap="flat" cmpd="sng" algn="ctr">
      <a:solidFill>
        <a:srgbClr val="8A3AB9"/>
      </a:solidFill>
      <a:prstDash val="solid"/>
      <a:round/>
    </a:ln>
    <a:effectLst/>
  </c:spPr>
  <c:txPr>
    <a:bodyPr/>
    <a:lstStyle/>
    <a:p>
      <a:pPr>
        <a:defRPr/>
      </a:pPr>
      <a:endParaRPr lang="fr-FR"/>
    </a:p>
  </c:txPr>
  <c:printSettings>
    <c:headerFooter/>
    <c:pageMargins b="0.75" l="0.7" r="0.7" t="0.75" header="0.3" footer="0.3"/>
    <c:pageSetup/>
  </c:printSettings>
</c:chartSpace>
</file>

<file path=xl/charts/chart4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lineChart>
        <c:grouping val="standard"/>
        <c:varyColors val="0"/>
        <c:ser>
          <c:idx val="1"/>
          <c:order val="0"/>
          <c:spPr>
            <a:ln w="28575" cap="rnd" cmpd="sng" algn="ctr">
              <a:solidFill>
                <a:schemeClr val="tx1"/>
              </a:solidFill>
              <a:prstDash val="solid"/>
              <a:round/>
            </a:ln>
            <a:effectLst/>
          </c:spPr>
          <c:marker>
            <c:symbol val="none"/>
          </c:marker>
          <c:cat>
            <c:numRef>
              <c:f>In!$B$4:$B$15</c:f>
              <c:numCache>
                <c:formatCode>mmm\-yy</c:formatCode>
                <c:ptCount val="12"/>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numCache>
            </c:numRef>
          </c:cat>
          <c:val>
            <c:numRef>
              <c:f>In!$S$4:$S$15</c:f>
              <c:numCache>
                <c:formatCode>0</c:formatCode>
                <c:ptCount val="12"/>
                <c:pt idx="0">
                  <c:v>4</c:v>
                </c:pt>
                <c:pt idx="1">
                  <c:v>3</c:v>
                </c:pt>
                <c:pt idx="2">
                  <c:v>6</c:v>
                </c:pt>
              </c:numCache>
            </c:numRef>
          </c:val>
          <c:smooth val="0"/>
          <c:extLst>
            <c:ext xmlns:c16="http://schemas.microsoft.com/office/drawing/2014/chart" uri="{C3380CC4-5D6E-409C-BE32-E72D297353CC}">
              <c16:uniqueId val="{00000000-F9D7-472E-847F-EF35B02DF73C}"/>
            </c:ext>
          </c:extLst>
        </c:ser>
        <c:dLbls>
          <c:showLegendKey val="0"/>
          <c:showVal val="0"/>
          <c:showCatName val="0"/>
          <c:showSerName val="0"/>
          <c:showPercent val="0"/>
          <c:showBubbleSize val="0"/>
        </c:dLbls>
        <c:smooth val="0"/>
        <c:axId val="601318432"/>
        <c:axId val="601315480"/>
      </c:lineChart>
      <c:dateAx>
        <c:axId val="601318432"/>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prstDash val="solid"/>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1315480"/>
        <c:crosses val="autoZero"/>
        <c:auto val="1"/>
        <c:lblOffset val="100"/>
        <c:baseTimeUnit val="months"/>
      </c:dateAx>
      <c:valAx>
        <c:axId val="601315480"/>
        <c:scaling>
          <c:orientation val="minMax"/>
        </c:scaling>
        <c:delete val="0"/>
        <c:axPos val="l"/>
        <c:majorGridlines>
          <c:spPr>
            <a:ln w="9525" cap="flat" cmpd="sng" algn="ctr">
              <a:solidFill>
                <a:schemeClr val="tx1">
                  <a:lumMod val="15000"/>
                  <a:lumOff val="85000"/>
                </a:schemeClr>
              </a:solidFill>
              <a:prstDash val="solid"/>
              <a:round/>
            </a:ln>
            <a:effectLst/>
          </c:spPr>
        </c:majorGridlines>
        <c:numFmt formatCode="0"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1318432"/>
        <c:crosses val="autoZero"/>
        <c:crossBetween val="between"/>
      </c:valAx>
      <c:spPr>
        <a:solidFill>
          <a:schemeClr val="bg1"/>
        </a:solidFill>
        <a:ln>
          <a:noFill/>
        </a:ln>
        <a:effectLst/>
      </c:spPr>
    </c:plotArea>
    <c:plotVisOnly val="1"/>
    <c:dispBlanksAs val="gap"/>
    <c:showDLblsOverMax val="0"/>
  </c:chart>
  <c:spPr>
    <a:solidFill>
      <a:schemeClr val="bg1"/>
    </a:solidFill>
    <a:ln w="9525" cap="flat" cmpd="sng" algn="ctr">
      <a:solidFill>
        <a:srgbClr val="8A3AB9"/>
      </a:solidFill>
      <a:prstDash val="solid"/>
      <a:round/>
    </a:ln>
    <a:effectLst/>
  </c:spPr>
  <c:txPr>
    <a:bodyPr/>
    <a:lstStyle/>
    <a:p>
      <a:pPr>
        <a:defRPr/>
      </a:pPr>
      <a:endParaRPr lang="fr-FR"/>
    </a:p>
  </c:txPr>
  <c:printSettings>
    <c:headerFooter/>
    <c:pageMargins b="0.75" l="0.7" r="0.7" t="0.75" header="0.3" footer="0.3"/>
    <c:pageSetup/>
  </c:printSettings>
</c:chartSpace>
</file>

<file path=xl/charts/chart4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lineChart>
        <c:grouping val="standard"/>
        <c:varyColors val="0"/>
        <c:ser>
          <c:idx val="1"/>
          <c:order val="0"/>
          <c:spPr>
            <a:ln w="28575" cap="rnd" cmpd="sng" algn="ctr">
              <a:solidFill>
                <a:schemeClr val="tx1"/>
              </a:solidFill>
              <a:prstDash val="solid"/>
              <a:round/>
            </a:ln>
            <a:effectLst/>
          </c:spPr>
          <c:marker>
            <c:symbol val="none"/>
          </c:marker>
          <c:cat>
            <c:numRef>
              <c:f>In!$B$4:$B$15</c:f>
              <c:numCache>
                <c:formatCode>mmm\-yy</c:formatCode>
                <c:ptCount val="12"/>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numCache>
            </c:numRef>
          </c:cat>
          <c:val>
            <c:numRef>
              <c:f>In!$U$4:$U$15</c:f>
              <c:numCache>
                <c:formatCode>0</c:formatCode>
                <c:ptCount val="12"/>
                <c:pt idx="0">
                  <c:v>0</c:v>
                </c:pt>
                <c:pt idx="1">
                  <c:v>1</c:v>
                </c:pt>
                <c:pt idx="2">
                  <c:v>1</c:v>
                </c:pt>
              </c:numCache>
            </c:numRef>
          </c:val>
          <c:smooth val="0"/>
          <c:extLst>
            <c:ext xmlns:c16="http://schemas.microsoft.com/office/drawing/2014/chart" uri="{C3380CC4-5D6E-409C-BE32-E72D297353CC}">
              <c16:uniqueId val="{00000000-FDFB-4961-A364-0A1D5D27B4B8}"/>
            </c:ext>
          </c:extLst>
        </c:ser>
        <c:dLbls>
          <c:showLegendKey val="0"/>
          <c:showVal val="0"/>
          <c:showCatName val="0"/>
          <c:showSerName val="0"/>
          <c:showPercent val="0"/>
          <c:showBubbleSize val="0"/>
        </c:dLbls>
        <c:smooth val="0"/>
        <c:axId val="601318432"/>
        <c:axId val="601315480"/>
      </c:lineChart>
      <c:dateAx>
        <c:axId val="601318432"/>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prstDash val="solid"/>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1315480"/>
        <c:crosses val="autoZero"/>
        <c:auto val="1"/>
        <c:lblOffset val="100"/>
        <c:baseTimeUnit val="months"/>
      </c:dateAx>
      <c:valAx>
        <c:axId val="601315480"/>
        <c:scaling>
          <c:orientation val="minMax"/>
        </c:scaling>
        <c:delete val="0"/>
        <c:axPos val="l"/>
        <c:majorGridlines>
          <c:spPr>
            <a:ln w="9525" cap="flat" cmpd="sng" algn="ctr">
              <a:solidFill>
                <a:schemeClr val="tx1">
                  <a:lumMod val="15000"/>
                  <a:lumOff val="85000"/>
                </a:schemeClr>
              </a:solidFill>
              <a:prstDash val="solid"/>
              <a:round/>
            </a:ln>
            <a:effectLst/>
          </c:spPr>
        </c:majorGridlines>
        <c:numFmt formatCode="0"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1318432"/>
        <c:crosses val="autoZero"/>
        <c:crossBetween val="between"/>
      </c:valAx>
      <c:spPr>
        <a:solidFill>
          <a:schemeClr val="bg1"/>
        </a:solidFill>
        <a:ln>
          <a:noFill/>
        </a:ln>
        <a:effectLst/>
      </c:spPr>
    </c:plotArea>
    <c:plotVisOnly val="1"/>
    <c:dispBlanksAs val="gap"/>
    <c:showDLblsOverMax val="0"/>
  </c:chart>
  <c:spPr>
    <a:solidFill>
      <a:schemeClr val="bg1"/>
    </a:solidFill>
    <a:ln w="9525" cap="flat" cmpd="sng" algn="ctr">
      <a:solidFill>
        <a:srgbClr val="8A3AB9"/>
      </a:solidFill>
      <a:prstDash val="solid"/>
      <a:round/>
    </a:ln>
    <a:effectLst/>
  </c:spPr>
  <c:txPr>
    <a:bodyPr/>
    <a:lstStyle/>
    <a:p>
      <a:pPr>
        <a:defRPr/>
      </a:pPr>
      <a:endParaRPr lang="fr-FR"/>
    </a:p>
  </c:txPr>
  <c:printSettings>
    <c:headerFooter/>
    <c:pageMargins b="0.75" l="0.7" r="0.7" t="0.75" header="0.3" footer="0.3"/>
    <c:pageSetup/>
  </c:printSettings>
</c:chartSpace>
</file>

<file path=xl/charts/chart4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spPr>
            <a:ln w="28575" cap="rnd">
              <a:solidFill>
                <a:schemeClr val="tx1"/>
              </a:solidFill>
              <a:round/>
            </a:ln>
            <a:effectLst/>
          </c:spPr>
          <c:marker>
            <c:symbol val="none"/>
          </c:marker>
          <c:cat>
            <c:numRef>
              <c:f>Ga!$B$4:$B$15</c:f>
              <c:numCache>
                <c:formatCode>mmm\-yy</c:formatCode>
                <c:ptCount val="12"/>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numCache>
            </c:numRef>
          </c:cat>
          <c:val>
            <c:numRef>
              <c:f>Ga!$C$4:$C$15</c:f>
              <c:numCache>
                <c:formatCode>#,##0</c:formatCode>
                <c:ptCount val="12"/>
                <c:pt idx="0">
                  <c:v>300</c:v>
                </c:pt>
                <c:pt idx="1">
                  <c:v>429</c:v>
                </c:pt>
                <c:pt idx="2">
                  <c:v>456</c:v>
                </c:pt>
              </c:numCache>
            </c:numRef>
          </c:val>
          <c:smooth val="0"/>
          <c:extLst>
            <c:ext xmlns:c16="http://schemas.microsoft.com/office/drawing/2014/chart" uri="{C3380CC4-5D6E-409C-BE32-E72D297353CC}">
              <c16:uniqueId val="{00000000-544C-4DCE-9F58-63B5A5B6FA92}"/>
            </c:ext>
          </c:extLst>
        </c:ser>
        <c:dLbls>
          <c:showLegendKey val="0"/>
          <c:showVal val="0"/>
          <c:showCatName val="0"/>
          <c:showSerName val="0"/>
          <c:showPercent val="0"/>
          <c:showBubbleSize val="0"/>
        </c:dLbls>
        <c:smooth val="0"/>
        <c:axId val="357339264"/>
        <c:axId val="357339592"/>
      </c:lineChart>
      <c:dateAx>
        <c:axId val="357339264"/>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57339592"/>
        <c:crosses val="autoZero"/>
        <c:auto val="1"/>
        <c:lblOffset val="100"/>
        <c:baseTimeUnit val="months"/>
      </c:dateAx>
      <c:valAx>
        <c:axId val="3573395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57339264"/>
        <c:crosses val="autoZero"/>
        <c:crossBetween val="between"/>
      </c:valAx>
      <c:spPr>
        <a:noFill/>
        <a:ln>
          <a:noFill/>
        </a:ln>
        <a:effectLst/>
      </c:spPr>
    </c:plotArea>
    <c:plotVisOnly val="1"/>
    <c:dispBlanksAs val="gap"/>
    <c:showDLblsOverMax val="0"/>
  </c:chart>
  <c:spPr>
    <a:solidFill>
      <a:schemeClr val="bg1"/>
    </a:solidFill>
    <a:ln w="9525" cap="flat" cmpd="sng" algn="ctr">
      <a:solidFill>
        <a:srgbClr val="F47704"/>
      </a:solidFill>
      <a:round/>
    </a:ln>
    <a:effectLst/>
  </c:spPr>
  <c:txPr>
    <a:bodyPr/>
    <a:lstStyle/>
    <a:p>
      <a:pPr>
        <a:defRPr/>
      </a:pPr>
      <a:endParaRPr lang="fr-FR"/>
    </a:p>
  </c:txPr>
  <c:printSettings>
    <c:headerFooter/>
    <c:pageMargins b="0.75" l="0.7" r="0.7" t="0.75" header="0.3" footer="0.3"/>
    <c:pageSetup/>
  </c:printSettings>
</c:chartSpace>
</file>

<file path=xl/charts/chart4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Ga!$G$3</c:f>
              <c:strCache>
                <c:ptCount val="1"/>
                <c:pt idx="0">
                  <c:v>3. Taux de sesssions 
via les réseaux sociaux</c:v>
                </c:pt>
              </c:strCache>
            </c:strRef>
          </c:tx>
          <c:spPr>
            <a:ln w="28575" cap="rnd">
              <a:solidFill>
                <a:schemeClr val="tx1"/>
              </a:solidFill>
              <a:round/>
            </a:ln>
            <a:effectLst/>
          </c:spPr>
          <c:marker>
            <c:symbol val="none"/>
          </c:marker>
          <c:cat>
            <c:numRef>
              <c:f>Ga!$B$4:$B$15</c:f>
              <c:numCache>
                <c:formatCode>mmm\-yy</c:formatCode>
                <c:ptCount val="12"/>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numCache>
            </c:numRef>
          </c:cat>
          <c:val>
            <c:numRef>
              <c:f>Ga!$G$4:$G$15</c:f>
              <c:numCache>
                <c:formatCode>0.00%</c:formatCode>
                <c:ptCount val="12"/>
                <c:pt idx="0">
                  <c:v>0.81666666666666665</c:v>
                </c:pt>
                <c:pt idx="1">
                  <c:v>0.3752913752913753</c:v>
                </c:pt>
                <c:pt idx="2">
                  <c:v>0.94298245614035092</c:v>
                </c:pt>
                <c:pt idx="3">
                  <c:v>#N/A</c:v>
                </c:pt>
                <c:pt idx="4">
                  <c:v>#N/A</c:v>
                </c:pt>
                <c:pt idx="5">
                  <c:v>#N/A</c:v>
                </c:pt>
                <c:pt idx="6">
                  <c:v>#N/A</c:v>
                </c:pt>
                <c:pt idx="7">
                  <c:v>#N/A</c:v>
                </c:pt>
                <c:pt idx="8">
                  <c:v>#N/A</c:v>
                </c:pt>
                <c:pt idx="9">
                  <c:v>#N/A</c:v>
                </c:pt>
                <c:pt idx="10">
                  <c:v>#N/A</c:v>
                </c:pt>
                <c:pt idx="11">
                  <c:v>#N/A</c:v>
                </c:pt>
              </c:numCache>
            </c:numRef>
          </c:val>
          <c:smooth val="0"/>
          <c:extLst>
            <c:ext xmlns:c16="http://schemas.microsoft.com/office/drawing/2014/chart" uri="{C3380CC4-5D6E-409C-BE32-E72D297353CC}">
              <c16:uniqueId val="{00000000-89EE-4E20-AFFA-B3DFCABA2FF2}"/>
            </c:ext>
          </c:extLst>
        </c:ser>
        <c:dLbls>
          <c:showLegendKey val="0"/>
          <c:showVal val="0"/>
          <c:showCatName val="0"/>
          <c:showSerName val="0"/>
          <c:showPercent val="0"/>
          <c:showBubbleSize val="0"/>
        </c:dLbls>
        <c:smooth val="0"/>
        <c:axId val="534540576"/>
        <c:axId val="379061008"/>
      </c:lineChart>
      <c:dateAx>
        <c:axId val="534540576"/>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79061008"/>
        <c:crosses val="autoZero"/>
        <c:auto val="1"/>
        <c:lblOffset val="100"/>
        <c:baseTimeUnit val="months"/>
      </c:dateAx>
      <c:valAx>
        <c:axId val="3790610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34540576"/>
        <c:crosses val="autoZero"/>
        <c:crossBetween val="between"/>
      </c:valAx>
      <c:spPr>
        <a:noFill/>
        <a:ln>
          <a:noFill/>
        </a:ln>
        <a:effectLst/>
      </c:spPr>
    </c:plotArea>
    <c:plotVisOnly val="1"/>
    <c:dispBlanksAs val="gap"/>
    <c:showDLblsOverMax val="0"/>
  </c:chart>
  <c:spPr>
    <a:solidFill>
      <a:schemeClr val="bg1"/>
    </a:solidFill>
    <a:ln w="9525" cap="flat" cmpd="sng" algn="ctr">
      <a:solidFill>
        <a:srgbClr val="F47704"/>
      </a:solidFill>
      <a:round/>
    </a:ln>
    <a:effectLst/>
  </c:spPr>
  <c:txPr>
    <a:bodyPr/>
    <a:lstStyle/>
    <a:p>
      <a:pPr>
        <a:defRPr/>
      </a:pPr>
      <a:endParaRPr lang="fr-FR"/>
    </a:p>
  </c:txPr>
  <c:printSettings>
    <c:headerFooter/>
    <c:pageMargins b="0.75" l="0.7" r="0.7" t="0.75" header="0.3" footer="0.3"/>
    <c:pageSetup/>
  </c:printSettings>
</c:chartSpace>
</file>

<file path=xl/charts/chart4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spPr>
            <a:ln w="28575" cap="rnd">
              <a:solidFill>
                <a:schemeClr val="tx1"/>
              </a:solidFill>
              <a:round/>
            </a:ln>
            <a:effectLst/>
          </c:spPr>
          <c:marker>
            <c:symbol val="none"/>
          </c:marker>
          <c:cat>
            <c:numRef>
              <c:f>Ga!$B$4:$B$15</c:f>
              <c:numCache>
                <c:formatCode>mmm\-yy</c:formatCode>
                <c:ptCount val="12"/>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numCache>
            </c:numRef>
          </c:cat>
          <c:val>
            <c:numRef>
              <c:f>Ga!$I$4:$I$15</c:f>
              <c:numCache>
                <c:formatCode>0.00%</c:formatCode>
                <c:ptCount val="12"/>
                <c:pt idx="0">
                  <c:v>0.78600000000000003</c:v>
                </c:pt>
                <c:pt idx="1">
                  <c:v>0.86250000000000004</c:v>
                </c:pt>
                <c:pt idx="2">
                  <c:v>0.76</c:v>
                </c:pt>
              </c:numCache>
            </c:numRef>
          </c:val>
          <c:smooth val="0"/>
          <c:extLst>
            <c:ext xmlns:c16="http://schemas.microsoft.com/office/drawing/2014/chart" uri="{C3380CC4-5D6E-409C-BE32-E72D297353CC}">
              <c16:uniqueId val="{00000000-E019-4E22-B956-1D392FF1FFF4}"/>
            </c:ext>
          </c:extLst>
        </c:ser>
        <c:dLbls>
          <c:showLegendKey val="0"/>
          <c:showVal val="0"/>
          <c:showCatName val="0"/>
          <c:showSerName val="0"/>
          <c:showPercent val="0"/>
          <c:showBubbleSize val="0"/>
        </c:dLbls>
        <c:smooth val="0"/>
        <c:axId val="534540576"/>
        <c:axId val="379061008"/>
      </c:lineChart>
      <c:dateAx>
        <c:axId val="534540576"/>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79061008"/>
        <c:crosses val="autoZero"/>
        <c:auto val="1"/>
        <c:lblOffset val="100"/>
        <c:baseTimeUnit val="months"/>
      </c:dateAx>
      <c:valAx>
        <c:axId val="3790610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34540576"/>
        <c:crosses val="autoZero"/>
        <c:crossBetween val="between"/>
      </c:valAx>
      <c:spPr>
        <a:noFill/>
        <a:ln>
          <a:noFill/>
        </a:ln>
        <a:effectLst/>
      </c:spPr>
    </c:plotArea>
    <c:plotVisOnly val="1"/>
    <c:dispBlanksAs val="gap"/>
    <c:showDLblsOverMax val="0"/>
  </c:chart>
  <c:spPr>
    <a:solidFill>
      <a:schemeClr val="bg1"/>
    </a:solidFill>
    <a:ln w="9525" cap="flat" cmpd="sng" algn="ctr">
      <a:solidFill>
        <a:srgbClr val="F47704"/>
      </a:solidFill>
      <a:round/>
    </a:ln>
    <a:effectLst/>
  </c:spPr>
  <c:txPr>
    <a:bodyPr/>
    <a:lstStyle/>
    <a:p>
      <a:pPr>
        <a:defRPr/>
      </a:pPr>
      <a:endParaRPr lang="fr-FR"/>
    </a:p>
  </c:txPr>
  <c:printSettings>
    <c:headerFooter/>
    <c:pageMargins b="0.75" l="0.7" r="0.7" t="0.75" header="0.3" footer="0.3"/>
    <c:pageSetup/>
  </c:printSettings>
</c:chartSpace>
</file>

<file path=xl/charts/chart4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spPr>
            <a:ln w="28575" cap="rnd">
              <a:solidFill>
                <a:schemeClr val="tx1"/>
              </a:solidFill>
              <a:round/>
            </a:ln>
            <a:effectLst/>
          </c:spPr>
          <c:marker>
            <c:symbol val="none"/>
          </c:marker>
          <c:cat>
            <c:numRef>
              <c:f>Ga!$B$4:$B$15</c:f>
              <c:numCache>
                <c:formatCode>mmm\-yy</c:formatCode>
                <c:ptCount val="12"/>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numCache>
            </c:numRef>
          </c:cat>
          <c:val>
            <c:numRef>
              <c:f>Ga!$K$4:$K$15</c:f>
              <c:numCache>
                <c:formatCode>0.00%</c:formatCode>
                <c:ptCount val="12"/>
                <c:pt idx="0">
                  <c:v>0.80900000000000005</c:v>
                </c:pt>
                <c:pt idx="1">
                  <c:v>0.90059999999999996</c:v>
                </c:pt>
                <c:pt idx="2">
                  <c:v>0.85599999999999998</c:v>
                </c:pt>
              </c:numCache>
            </c:numRef>
          </c:val>
          <c:smooth val="0"/>
          <c:extLst>
            <c:ext xmlns:c16="http://schemas.microsoft.com/office/drawing/2014/chart" uri="{C3380CC4-5D6E-409C-BE32-E72D297353CC}">
              <c16:uniqueId val="{00000000-9D95-4BD9-A195-E22071D1F672}"/>
            </c:ext>
          </c:extLst>
        </c:ser>
        <c:dLbls>
          <c:showLegendKey val="0"/>
          <c:showVal val="0"/>
          <c:showCatName val="0"/>
          <c:showSerName val="0"/>
          <c:showPercent val="0"/>
          <c:showBubbleSize val="0"/>
        </c:dLbls>
        <c:smooth val="0"/>
        <c:axId val="601411336"/>
        <c:axId val="601405432"/>
      </c:lineChart>
      <c:dateAx>
        <c:axId val="601411336"/>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1405432"/>
        <c:crosses val="autoZero"/>
        <c:auto val="1"/>
        <c:lblOffset val="100"/>
        <c:baseTimeUnit val="months"/>
      </c:dateAx>
      <c:valAx>
        <c:axId val="60140543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1411336"/>
        <c:crosses val="autoZero"/>
        <c:crossBetween val="between"/>
      </c:valAx>
      <c:spPr>
        <a:noFill/>
        <a:ln>
          <a:noFill/>
        </a:ln>
        <a:effectLst/>
      </c:spPr>
    </c:plotArea>
    <c:plotVisOnly val="1"/>
    <c:dispBlanksAs val="gap"/>
    <c:showDLblsOverMax val="0"/>
  </c:chart>
  <c:spPr>
    <a:solidFill>
      <a:schemeClr val="bg1"/>
    </a:solidFill>
    <a:ln w="9525" cap="flat" cmpd="sng" algn="ctr">
      <a:solidFill>
        <a:srgbClr val="F47704"/>
      </a:solidFill>
      <a:round/>
    </a:ln>
    <a:effectLst/>
  </c:spPr>
  <c:txPr>
    <a:bodyPr/>
    <a:lstStyle/>
    <a:p>
      <a:pPr>
        <a:defRPr/>
      </a:pPr>
      <a:endParaRPr lang="fr-FR"/>
    </a:p>
  </c:txPr>
  <c:printSettings>
    <c:headerFooter/>
    <c:pageMargins b="0.75" l="0.7" r="0.7" t="0.75" header="0.3" footer="0.3"/>
    <c:pageSetup/>
  </c:printSettings>
</c:chartSpace>
</file>

<file path=xl/charts/chart4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Ga!$Q$3</c:f>
              <c:strCache>
                <c:ptCount val="1"/>
                <c:pt idx="0">
                  <c:v>8.  Taux de conversions 
via les réseaux sociaux</c:v>
                </c:pt>
              </c:strCache>
            </c:strRef>
          </c:tx>
          <c:spPr>
            <a:ln w="28575" cap="rnd">
              <a:solidFill>
                <a:schemeClr val="tx1"/>
              </a:solidFill>
              <a:round/>
            </a:ln>
            <a:effectLst/>
          </c:spPr>
          <c:marker>
            <c:symbol val="none"/>
          </c:marker>
          <c:cat>
            <c:numRef>
              <c:f>Ga!$B$4:$B$15</c:f>
              <c:numCache>
                <c:formatCode>mmm\-yy</c:formatCode>
                <c:ptCount val="12"/>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numCache>
            </c:numRef>
          </c:cat>
          <c:val>
            <c:numRef>
              <c:f>Ga!$Q$4:$Q$15</c:f>
              <c:numCache>
                <c:formatCode>0.00%</c:formatCode>
                <c:ptCount val="12"/>
                <c:pt idx="0">
                  <c:v>0.18367346938775511</c:v>
                </c:pt>
                <c:pt idx="1">
                  <c:v>0.20792079207920791</c:v>
                </c:pt>
                <c:pt idx="2">
                  <c:v>0.6472491909385113</c:v>
                </c:pt>
                <c:pt idx="3">
                  <c:v>#N/A</c:v>
                </c:pt>
                <c:pt idx="4">
                  <c:v>#N/A</c:v>
                </c:pt>
                <c:pt idx="5">
                  <c:v>#N/A</c:v>
                </c:pt>
                <c:pt idx="6">
                  <c:v>#N/A</c:v>
                </c:pt>
                <c:pt idx="7">
                  <c:v>#N/A</c:v>
                </c:pt>
                <c:pt idx="8">
                  <c:v>#N/A</c:v>
                </c:pt>
                <c:pt idx="9">
                  <c:v>#N/A</c:v>
                </c:pt>
                <c:pt idx="10">
                  <c:v>#N/A</c:v>
                </c:pt>
                <c:pt idx="11">
                  <c:v>#N/A</c:v>
                </c:pt>
              </c:numCache>
            </c:numRef>
          </c:val>
          <c:smooth val="0"/>
          <c:extLst>
            <c:ext xmlns:c16="http://schemas.microsoft.com/office/drawing/2014/chart" uri="{C3380CC4-5D6E-409C-BE32-E72D297353CC}">
              <c16:uniqueId val="{00000000-935C-4C36-8880-7E6130BC54D8}"/>
            </c:ext>
          </c:extLst>
        </c:ser>
        <c:dLbls>
          <c:showLegendKey val="0"/>
          <c:showVal val="0"/>
          <c:showCatName val="0"/>
          <c:showSerName val="0"/>
          <c:showPercent val="0"/>
          <c:showBubbleSize val="0"/>
        </c:dLbls>
        <c:smooth val="0"/>
        <c:axId val="534540576"/>
        <c:axId val="379061008"/>
      </c:lineChart>
      <c:dateAx>
        <c:axId val="534540576"/>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79061008"/>
        <c:crosses val="autoZero"/>
        <c:auto val="1"/>
        <c:lblOffset val="100"/>
        <c:baseTimeUnit val="months"/>
      </c:dateAx>
      <c:valAx>
        <c:axId val="3790610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34540576"/>
        <c:crosses val="autoZero"/>
        <c:crossBetween val="between"/>
      </c:valAx>
      <c:spPr>
        <a:noFill/>
        <a:ln>
          <a:noFill/>
        </a:ln>
        <a:effectLst/>
      </c:spPr>
    </c:plotArea>
    <c:plotVisOnly val="1"/>
    <c:dispBlanksAs val="gap"/>
    <c:showDLblsOverMax val="0"/>
  </c:chart>
  <c:spPr>
    <a:solidFill>
      <a:schemeClr val="bg1"/>
    </a:solidFill>
    <a:ln w="9525" cap="flat" cmpd="sng" algn="ctr">
      <a:solidFill>
        <a:srgbClr val="F47704"/>
      </a:solidFill>
      <a:round/>
    </a:ln>
    <a:effectLst/>
  </c:spPr>
  <c:txPr>
    <a:bodyPr/>
    <a:lstStyle/>
    <a:p>
      <a:pPr>
        <a:defRPr/>
      </a:pPr>
      <a:endParaRPr lang="fr-FR"/>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Tw!$C$3</c:f>
              <c:strCache>
                <c:ptCount val="1"/>
                <c:pt idx="0">
                  <c:v>1. Nombre d'abonnés 
(à la fin de la période)</c:v>
                </c:pt>
              </c:strCache>
            </c:strRef>
          </c:tx>
          <c:spPr>
            <a:ln w="28575" cap="rnd">
              <a:solidFill>
                <a:schemeClr val="tx1"/>
              </a:solidFill>
              <a:round/>
            </a:ln>
            <a:effectLst/>
          </c:spPr>
          <c:marker>
            <c:symbol val="none"/>
          </c:marker>
          <c:cat>
            <c:numRef>
              <c:f>Tw!$B$4:$B$15</c:f>
              <c:numCache>
                <c:formatCode>mmm\-yy</c:formatCode>
                <c:ptCount val="12"/>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numCache>
            </c:numRef>
          </c:cat>
          <c:val>
            <c:numRef>
              <c:f>Tw!$C$4:$C$15</c:f>
              <c:numCache>
                <c:formatCode>#,##0</c:formatCode>
                <c:ptCount val="12"/>
                <c:pt idx="0">
                  <c:v>340</c:v>
                </c:pt>
                <c:pt idx="1">
                  <c:v>405</c:v>
                </c:pt>
                <c:pt idx="2">
                  <c:v>487</c:v>
                </c:pt>
              </c:numCache>
            </c:numRef>
          </c:val>
          <c:smooth val="0"/>
          <c:extLst>
            <c:ext xmlns:c16="http://schemas.microsoft.com/office/drawing/2014/chart" uri="{C3380CC4-5D6E-409C-BE32-E72D297353CC}">
              <c16:uniqueId val="{00000000-10F9-4C8E-BFCB-9F2956C13DC2}"/>
            </c:ext>
          </c:extLst>
        </c:ser>
        <c:dLbls>
          <c:showLegendKey val="0"/>
          <c:showVal val="0"/>
          <c:showCatName val="0"/>
          <c:showSerName val="0"/>
          <c:showPercent val="0"/>
          <c:showBubbleSize val="0"/>
        </c:dLbls>
        <c:smooth val="0"/>
        <c:axId val="357339264"/>
        <c:axId val="357339592"/>
      </c:lineChart>
      <c:dateAx>
        <c:axId val="357339264"/>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57339592"/>
        <c:crosses val="autoZero"/>
        <c:auto val="1"/>
        <c:lblOffset val="100"/>
        <c:baseTimeUnit val="months"/>
      </c:dateAx>
      <c:valAx>
        <c:axId val="3573395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57339264"/>
        <c:crosses val="autoZero"/>
        <c:crossBetween val="between"/>
      </c:valAx>
      <c:spPr>
        <a:noFill/>
        <a:ln>
          <a:noFill/>
        </a:ln>
        <a:effectLst/>
      </c:spPr>
    </c:plotArea>
    <c:plotVisOnly val="1"/>
    <c:dispBlanksAs val="gap"/>
    <c:showDLblsOverMax val="0"/>
  </c:chart>
  <c:spPr>
    <a:solidFill>
      <a:schemeClr val="bg1"/>
    </a:solidFill>
    <a:ln w="9525" cap="flat" cmpd="sng" algn="ctr">
      <a:solidFill>
        <a:srgbClr val="00ACED"/>
      </a:solidFill>
      <a:round/>
    </a:ln>
    <a:effectLst/>
  </c:spPr>
  <c:txPr>
    <a:bodyPr/>
    <a:lstStyle/>
    <a:p>
      <a:pPr>
        <a:defRPr/>
      </a:pPr>
      <a:endParaRPr lang="fr-FR"/>
    </a:p>
  </c:txPr>
  <c:printSettings>
    <c:headerFooter/>
    <c:pageMargins b="0.75" l="0.7" r="0.7" t="0.75" header="0.3" footer="0.3"/>
    <c:pageSetup/>
  </c:printSettings>
</c:chartSpace>
</file>

<file path=xl/charts/chart4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Tw!$C$3</c:f>
              <c:strCache>
                <c:ptCount val="1"/>
                <c:pt idx="0">
                  <c:v>1. Nombre d'abonnés 
(à la fin de la période)</c:v>
                </c:pt>
              </c:strCache>
            </c:strRef>
          </c:tx>
          <c:spPr>
            <a:ln w="28575" cap="rnd">
              <a:solidFill>
                <a:schemeClr val="tx1"/>
              </a:solidFill>
              <a:round/>
            </a:ln>
            <a:effectLst/>
          </c:spPr>
          <c:marker>
            <c:symbol val="none"/>
          </c:marker>
          <c:cat>
            <c:numRef>
              <c:f>Tw!$B$4:$B$15</c:f>
              <c:numCache>
                <c:formatCode>mmm\-yy</c:formatCode>
                <c:ptCount val="12"/>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numCache>
            </c:numRef>
          </c:cat>
          <c:val>
            <c:numRef>
              <c:f>Tw!$C$4:$C$15</c:f>
              <c:numCache>
                <c:formatCode>#,##0</c:formatCode>
                <c:ptCount val="12"/>
                <c:pt idx="0">
                  <c:v>340</c:v>
                </c:pt>
                <c:pt idx="1">
                  <c:v>405</c:v>
                </c:pt>
                <c:pt idx="2">
                  <c:v>487</c:v>
                </c:pt>
              </c:numCache>
            </c:numRef>
          </c:val>
          <c:smooth val="0"/>
          <c:extLst>
            <c:ext xmlns:c16="http://schemas.microsoft.com/office/drawing/2014/chart" uri="{C3380CC4-5D6E-409C-BE32-E72D297353CC}">
              <c16:uniqueId val="{00000000-BB7E-4867-A23C-98C4EEEECC78}"/>
            </c:ext>
          </c:extLst>
        </c:ser>
        <c:dLbls>
          <c:showLegendKey val="0"/>
          <c:showVal val="0"/>
          <c:showCatName val="0"/>
          <c:showSerName val="0"/>
          <c:showPercent val="0"/>
          <c:showBubbleSize val="0"/>
        </c:dLbls>
        <c:smooth val="0"/>
        <c:axId val="357339264"/>
        <c:axId val="357339592"/>
      </c:lineChart>
      <c:dateAx>
        <c:axId val="357339264"/>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57339592"/>
        <c:crosses val="autoZero"/>
        <c:auto val="1"/>
        <c:lblOffset val="100"/>
        <c:baseTimeUnit val="months"/>
      </c:dateAx>
      <c:valAx>
        <c:axId val="3573395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57339264"/>
        <c:crosses val="autoZero"/>
        <c:crossBetween val="between"/>
      </c:valAx>
      <c:spPr>
        <a:noFill/>
        <a:ln>
          <a:noFill/>
        </a:ln>
        <a:effectLst/>
      </c:spPr>
    </c:plotArea>
    <c:plotVisOnly val="1"/>
    <c:dispBlanksAs val="gap"/>
    <c:showDLblsOverMax val="0"/>
  </c:chart>
  <c:spPr>
    <a:solidFill>
      <a:schemeClr val="bg1"/>
    </a:solidFill>
    <a:ln w="9525" cap="flat" cmpd="sng" algn="ctr">
      <a:solidFill>
        <a:srgbClr val="00ACED"/>
      </a:solidFill>
      <a:round/>
    </a:ln>
    <a:effectLst/>
  </c:spPr>
  <c:txPr>
    <a:bodyPr/>
    <a:lstStyle/>
    <a:p>
      <a:pPr>
        <a:defRPr/>
      </a:pPr>
      <a:endParaRPr lang="fr-FR"/>
    </a:p>
  </c:txPr>
  <c:printSettings>
    <c:headerFooter/>
    <c:pageMargins b="0.75" l="0.7" r="0.7" t="0.75" header="0.3" footer="0.3"/>
    <c:pageSetup/>
  </c:printSettings>
</c:chartSpace>
</file>

<file path=xl/charts/chart4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Tw!$E$3</c:f>
              <c:strCache>
                <c:ptCount val="1"/>
                <c:pt idx="0">
                  <c:v>2. Visites du profil </c:v>
                </c:pt>
              </c:strCache>
            </c:strRef>
          </c:tx>
          <c:spPr>
            <a:ln w="28575" cap="rnd">
              <a:solidFill>
                <a:schemeClr val="tx1"/>
              </a:solidFill>
              <a:round/>
            </a:ln>
            <a:effectLst/>
          </c:spPr>
          <c:marker>
            <c:symbol val="none"/>
          </c:marker>
          <c:cat>
            <c:numRef>
              <c:f>Tw!$B$4:$B$15</c:f>
              <c:numCache>
                <c:formatCode>mmm\-yy</c:formatCode>
                <c:ptCount val="12"/>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numCache>
            </c:numRef>
          </c:cat>
          <c:val>
            <c:numRef>
              <c:f>Tw!$E$4:$E$15</c:f>
              <c:numCache>
                <c:formatCode>#,##0</c:formatCode>
                <c:ptCount val="12"/>
                <c:pt idx="0">
                  <c:v>65</c:v>
                </c:pt>
                <c:pt idx="1">
                  <c:v>24</c:v>
                </c:pt>
                <c:pt idx="2">
                  <c:v>72</c:v>
                </c:pt>
              </c:numCache>
            </c:numRef>
          </c:val>
          <c:smooth val="0"/>
          <c:extLst>
            <c:ext xmlns:c16="http://schemas.microsoft.com/office/drawing/2014/chart" uri="{C3380CC4-5D6E-409C-BE32-E72D297353CC}">
              <c16:uniqueId val="{00000000-49A6-4610-A29C-37A3C39BB7B5}"/>
            </c:ext>
          </c:extLst>
        </c:ser>
        <c:dLbls>
          <c:showLegendKey val="0"/>
          <c:showVal val="0"/>
          <c:showCatName val="0"/>
          <c:showSerName val="0"/>
          <c:showPercent val="0"/>
          <c:showBubbleSize val="0"/>
        </c:dLbls>
        <c:smooth val="0"/>
        <c:axId val="604614104"/>
        <c:axId val="604610496"/>
      </c:lineChart>
      <c:dateAx>
        <c:axId val="604614104"/>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4610496"/>
        <c:crosses val="autoZero"/>
        <c:auto val="1"/>
        <c:lblOffset val="100"/>
        <c:baseTimeUnit val="months"/>
      </c:dateAx>
      <c:valAx>
        <c:axId val="60461049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4614104"/>
        <c:crosses val="autoZero"/>
        <c:crossBetween val="between"/>
      </c:valAx>
      <c:spPr>
        <a:noFill/>
        <a:ln>
          <a:noFill/>
        </a:ln>
        <a:effectLst/>
      </c:spPr>
    </c:plotArea>
    <c:plotVisOnly val="1"/>
    <c:dispBlanksAs val="gap"/>
    <c:showDLblsOverMax val="0"/>
  </c:chart>
  <c:spPr>
    <a:solidFill>
      <a:schemeClr val="bg1"/>
    </a:solidFill>
    <a:ln w="9525" cap="flat" cmpd="sng" algn="ctr">
      <a:solidFill>
        <a:srgbClr val="00ACED"/>
      </a:solidFill>
      <a:round/>
    </a:ln>
    <a:effectLst/>
  </c:spPr>
  <c:txPr>
    <a:bodyPr/>
    <a:lstStyle/>
    <a:p>
      <a:pPr>
        <a:defRPr/>
      </a:pPr>
      <a:endParaRPr lang="fr-FR"/>
    </a:p>
  </c:txPr>
  <c:printSettings>
    <c:headerFooter/>
    <c:pageMargins b="0.75" l="0.7" r="0.7" t="0.75" header="0.3" footer="0.3"/>
    <c:pageSetup/>
  </c:printSettings>
</c:chartSpace>
</file>

<file path=xl/charts/chart4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Tw!$G$3</c:f>
              <c:strCache>
                <c:ptCount val="1"/>
                <c:pt idx="0">
                  <c:v>3. Nombre de tweets</c:v>
                </c:pt>
              </c:strCache>
            </c:strRef>
          </c:tx>
          <c:spPr>
            <a:ln w="28575" cap="rnd">
              <a:solidFill>
                <a:schemeClr val="tx1"/>
              </a:solidFill>
              <a:round/>
            </a:ln>
            <a:effectLst/>
          </c:spPr>
          <c:marker>
            <c:symbol val="none"/>
          </c:marker>
          <c:cat>
            <c:numRef>
              <c:f>Tw!$B$4:$B$15</c:f>
              <c:numCache>
                <c:formatCode>mmm\-yy</c:formatCode>
                <c:ptCount val="12"/>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numCache>
            </c:numRef>
          </c:cat>
          <c:val>
            <c:numRef>
              <c:f>Tw!$G$4:$G$15</c:f>
              <c:numCache>
                <c:formatCode>#,##0</c:formatCode>
                <c:ptCount val="12"/>
                <c:pt idx="0">
                  <c:v>18</c:v>
                </c:pt>
                <c:pt idx="1">
                  <c:v>12</c:v>
                </c:pt>
                <c:pt idx="2">
                  <c:v>21</c:v>
                </c:pt>
              </c:numCache>
            </c:numRef>
          </c:val>
          <c:smooth val="0"/>
          <c:extLst>
            <c:ext xmlns:c16="http://schemas.microsoft.com/office/drawing/2014/chart" uri="{C3380CC4-5D6E-409C-BE32-E72D297353CC}">
              <c16:uniqueId val="{00000000-16F7-4329-8B48-F7FB771EBFA3}"/>
            </c:ext>
          </c:extLst>
        </c:ser>
        <c:dLbls>
          <c:showLegendKey val="0"/>
          <c:showVal val="0"/>
          <c:showCatName val="0"/>
          <c:showSerName val="0"/>
          <c:showPercent val="0"/>
          <c:showBubbleSize val="0"/>
        </c:dLbls>
        <c:smooth val="0"/>
        <c:axId val="357335984"/>
        <c:axId val="357337624"/>
      </c:lineChart>
      <c:dateAx>
        <c:axId val="357335984"/>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57337624"/>
        <c:crosses val="autoZero"/>
        <c:auto val="1"/>
        <c:lblOffset val="100"/>
        <c:baseTimeUnit val="months"/>
      </c:dateAx>
      <c:valAx>
        <c:axId val="35733762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57335984"/>
        <c:crosses val="autoZero"/>
        <c:crossBetween val="between"/>
      </c:valAx>
      <c:spPr>
        <a:noFill/>
        <a:ln>
          <a:noFill/>
        </a:ln>
        <a:effectLst/>
      </c:spPr>
    </c:plotArea>
    <c:plotVisOnly val="1"/>
    <c:dispBlanksAs val="gap"/>
    <c:showDLblsOverMax val="0"/>
  </c:chart>
  <c:spPr>
    <a:solidFill>
      <a:schemeClr val="bg1"/>
    </a:solidFill>
    <a:ln w="9525" cap="flat" cmpd="sng" algn="ctr">
      <a:solidFill>
        <a:srgbClr val="00ACED"/>
      </a:solidFill>
      <a:round/>
    </a:ln>
    <a:effectLst/>
  </c:spPr>
  <c:txPr>
    <a:bodyPr/>
    <a:lstStyle/>
    <a:p>
      <a:pPr>
        <a:defRPr/>
      </a:pPr>
      <a:endParaRPr lang="fr-FR"/>
    </a:p>
  </c:txPr>
  <c:printSettings>
    <c:headerFooter/>
    <c:pageMargins b="0.75" l="0.7" r="0.7" t="0.75" header="0.3" footer="0.3"/>
    <c:pageSetup/>
  </c:printSettings>
</c:chartSpace>
</file>

<file path=xl/charts/chart4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Tw!$I$3</c:f>
              <c:strCache>
                <c:ptCount val="1"/>
                <c:pt idx="0">
                  <c:v>4. Nombre d'impressions</c:v>
                </c:pt>
              </c:strCache>
            </c:strRef>
          </c:tx>
          <c:spPr>
            <a:ln w="28575" cap="rnd">
              <a:solidFill>
                <a:schemeClr val="tx1"/>
              </a:solidFill>
              <a:round/>
            </a:ln>
            <a:effectLst/>
          </c:spPr>
          <c:marker>
            <c:symbol val="none"/>
          </c:marker>
          <c:cat>
            <c:numRef>
              <c:f>Tw!$B$4:$B$15</c:f>
              <c:numCache>
                <c:formatCode>mmm\-yy</c:formatCode>
                <c:ptCount val="12"/>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numCache>
            </c:numRef>
          </c:cat>
          <c:val>
            <c:numRef>
              <c:f>Tw!$I$4:$I$15</c:f>
              <c:numCache>
                <c:formatCode>#,##0</c:formatCode>
                <c:ptCount val="12"/>
                <c:pt idx="0">
                  <c:v>4500</c:v>
                </c:pt>
                <c:pt idx="1">
                  <c:v>3800</c:v>
                </c:pt>
                <c:pt idx="2">
                  <c:v>10006</c:v>
                </c:pt>
              </c:numCache>
            </c:numRef>
          </c:val>
          <c:smooth val="0"/>
          <c:extLst>
            <c:ext xmlns:c16="http://schemas.microsoft.com/office/drawing/2014/chart" uri="{C3380CC4-5D6E-409C-BE32-E72D297353CC}">
              <c16:uniqueId val="{00000000-4920-434E-9BCE-3E77392FA38F}"/>
            </c:ext>
          </c:extLst>
        </c:ser>
        <c:dLbls>
          <c:showLegendKey val="0"/>
          <c:showVal val="0"/>
          <c:showCatName val="0"/>
          <c:showSerName val="0"/>
          <c:showPercent val="0"/>
          <c:showBubbleSize val="0"/>
        </c:dLbls>
        <c:smooth val="0"/>
        <c:axId val="605044936"/>
        <c:axId val="605044280"/>
      </c:lineChart>
      <c:dateAx>
        <c:axId val="605044936"/>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5044280"/>
        <c:crosses val="autoZero"/>
        <c:auto val="1"/>
        <c:lblOffset val="100"/>
        <c:baseTimeUnit val="months"/>
      </c:dateAx>
      <c:valAx>
        <c:axId val="60504428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5044936"/>
        <c:crosses val="autoZero"/>
        <c:crossBetween val="between"/>
      </c:valAx>
      <c:spPr>
        <a:noFill/>
        <a:ln>
          <a:noFill/>
        </a:ln>
        <a:effectLst/>
      </c:spPr>
    </c:plotArea>
    <c:plotVisOnly val="1"/>
    <c:dispBlanksAs val="gap"/>
    <c:showDLblsOverMax val="0"/>
  </c:chart>
  <c:spPr>
    <a:solidFill>
      <a:schemeClr val="bg1"/>
    </a:solidFill>
    <a:ln w="9525" cap="flat" cmpd="sng" algn="ctr">
      <a:solidFill>
        <a:srgbClr val="00ACED"/>
      </a:solidFill>
      <a:round/>
    </a:ln>
    <a:effectLst/>
  </c:spPr>
  <c:txPr>
    <a:bodyPr/>
    <a:lstStyle/>
    <a:p>
      <a:pPr>
        <a:defRPr/>
      </a:pPr>
      <a:endParaRPr lang="fr-FR"/>
    </a:p>
  </c:txPr>
  <c:printSettings>
    <c:headerFooter/>
    <c:pageMargins b="0.75" l="0.7" r="0.7" t="0.75" header="0.3" footer="0.3"/>
    <c:pageSetup/>
  </c:printSettings>
</c:chartSpace>
</file>

<file path=xl/charts/chart4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Tw!$U$3</c:f>
              <c:strCache>
                <c:ptCount val="1"/>
                <c:pt idx="0">
                  <c:v>10. Vues de vidéos </c:v>
                </c:pt>
              </c:strCache>
            </c:strRef>
          </c:tx>
          <c:spPr>
            <a:ln w="28575" cap="rnd">
              <a:solidFill>
                <a:schemeClr val="tx1"/>
              </a:solidFill>
              <a:round/>
            </a:ln>
            <a:effectLst/>
          </c:spPr>
          <c:marker>
            <c:symbol val="none"/>
          </c:marker>
          <c:cat>
            <c:numRef>
              <c:f>Tw!$B$4:$B$15</c:f>
              <c:numCache>
                <c:formatCode>mmm\-yy</c:formatCode>
                <c:ptCount val="12"/>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numCache>
            </c:numRef>
          </c:cat>
          <c:val>
            <c:numRef>
              <c:f>Tw!$U$4:$U$15</c:f>
              <c:numCache>
                <c:formatCode>#,##0</c:formatCode>
                <c:ptCount val="12"/>
                <c:pt idx="0">
                  <c:v>4</c:v>
                </c:pt>
                <c:pt idx="1">
                  <c:v>6</c:v>
                </c:pt>
                <c:pt idx="2">
                  <c:v>2</c:v>
                </c:pt>
              </c:numCache>
            </c:numRef>
          </c:val>
          <c:smooth val="0"/>
          <c:extLst>
            <c:ext xmlns:c16="http://schemas.microsoft.com/office/drawing/2014/chart" uri="{C3380CC4-5D6E-409C-BE32-E72D297353CC}">
              <c16:uniqueId val="{00000000-0311-49AF-93E2-4430AA5CD44D}"/>
            </c:ext>
          </c:extLst>
        </c:ser>
        <c:dLbls>
          <c:showLegendKey val="0"/>
          <c:showVal val="0"/>
          <c:showCatName val="0"/>
          <c:showSerName val="0"/>
          <c:showPercent val="0"/>
          <c:showBubbleSize val="0"/>
        </c:dLbls>
        <c:smooth val="0"/>
        <c:axId val="604614104"/>
        <c:axId val="604610496"/>
      </c:lineChart>
      <c:dateAx>
        <c:axId val="604614104"/>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4610496"/>
        <c:crosses val="autoZero"/>
        <c:auto val="1"/>
        <c:lblOffset val="100"/>
        <c:baseTimeUnit val="months"/>
      </c:dateAx>
      <c:valAx>
        <c:axId val="60461049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4614104"/>
        <c:crosses val="autoZero"/>
        <c:crossBetween val="between"/>
      </c:valAx>
      <c:spPr>
        <a:noFill/>
        <a:ln>
          <a:noFill/>
        </a:ln>
        <a:effectLst/>
      </c:spPr>
    </c:plotArea>
    <c:plotVisOnly val="1"/>
    <c:dispBlanksAs val="gap"/>
    <c:showDLblsOverMax val="0"/>
  </c:chart>
  <c:spPr>
    <a:solidFill>
      <a:schemeClr val="bg1"/>
    </a:solidFill>
    <a:ln w="9525" cap="flat" cmpd="sng" algn="ctr">
      <a:solidFill>
        <a:srgbClr val="00ACED"/>
      </a:solidFill>
      <a:round/>
    </a:ln>
    <a:effectLst/>
  </c:spPr>
  <c:txPr>
    <a:bodyPr/>
    <a:lstStyle/>
    <a:p>
      <a:pPr>
        <a:defRPr/>
      </a:pPr>
      <a:endParaRPr lang="fr-FR"/>
    </a:p>
  </c:txPr>
  <c:printSettings>
    <c:headerFooter/>
    <c:pageMargins b="0.75" l="0.7" r="0.7" t="0.75" header="0.3" footer="0.3"/>
    <c:pageSetup/>
  </c:printSettings>
</c:chartSpace>
</file>

<file path=xl/charts/chart4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Tw!$K$3</c:f>
              <c:strCache>
                <c:ptCount val="1"/>
                <c:pt idx="0">
                  <c:v>5. Nombre de clics</c:v>
                </c:pt>
              </c:strCache>
            </c:strRef>
          </c:tx>
          <c:spPr>
            <a:ln w="28575" cap="rnd">
              <a:solidFill>
                <a:schemeClr val="tx1"/>
              </a:solidFill>
              <a:round/>
            </a:ln>
            <a:effectLst/>
          </c:spPr>
          <c:marker>
            <c:symbol val="none"/>
          </c:marker>
          <c:cat>
            <c:numRef>
              <c:f>Tw!$B$4:$B$15</c:f>
              <c:numCache>
                <c:formatCode>mmm\-yy</c:formatCode>
                <c:ptCount val="12"/>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numCache>
            </c:numRef>
          </c:cat>
          <c:val>
            <c:numRef>
              <c:f>Tw!$K$4:$K$15</c:f>
              <c:numCache>
                <c:formatCode>#,##0</c:formatCode>
                <c:ptCount val="12"/>
                <c:pt idx="0">
                  <c:v>12</c:v>
                </c:pt>
                <c:pt idx="1">
                  <c:v>34</c:v>
                </c:pt>
                <c:pt idx="2">
                  <c:v>56</c:v>
                </c:pt>
              </c:numCache>
            </c:numRef>
          </c:val>
          <c:smooth val="0"/>
          <c:extLst>
            <c:ext xmlns:c16="http://schemas.microsoft.com/office/drawing/2014/chart" uri="{C3380CC4-5D6E-409C-BE32-E72D297353CC}">
              <c16:uniqueId val="{00000000-EA16-4D8B-B57D-D86C8385EFF3}"/>
            </c:ext>
          </c:extLst>
        </c:ser>
        <c:dLbls>
          <c:showLegendKey val="0"/>
          <c:showVal val="0"/>
          <c:showCatName val="0"/>
          <c:showSerName val="0"/>
          <c:showPercent val="0"/>
          <c:showBubbleSize val="0"/>
        </c:dLbls>
        <c:smooth val="0"/>
        <c:axId val="601318432"/>
        <c:axId val="601315480"/>
      </c:lineChart>
      <c:dateAx>
        <c:axId val="601318432"/>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1315480"/>
        <c:crosses val="autoZero"/>
        <c:auto val="1"/>
        <c:lblOffset val="100"/>
        <c:baseTimeUnit val="months"/>
      </c:dateAx>
      <c:valAx>
        <c:axId val="60131548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1318432"/>
        <c:crosses val="autoZero"/>
        <c:crossBetween val="between"/>
      </c:valAx>
      <c:spPr>
        <a:noFill/>
        <a:ln>
          <a:noFill/>
        </a:ln>
        <a:effectLst/>
      </c:spPr>
    </c:plotArea>
    <c:plotVisOnly val="1"/>
    <c:dispBlanksAs val="gap"/>
    <c:showDLblsOverMax val="0"/>
  </c:chart>
  <c:spPr>
    <a:solidFill>
      <a:schemeClr val="bg1"/>
    </a:solidFill>
    <a:ln w="9525" cap="flat" cmpd="sng" algn="ctr">
      <a:solidFill>
        <a:srgbClr val="00ACED"/>
      </a:solidFill>
      <a:round/>
    </a:ln>
    <a:effectLst/>
  </c:spPr>
  <c:txPr>
    <a:bodyPr/>
    <a:lstStyle/>
    <a:p>
      <a:pPr>
        <a:defRPr/>
      </a:pPr>
      <a:endParaRPr lang="fr-FR"/>
    </a:p>
  </c:txPr>
  <c:printSettings>
    <c:headerFooter/>
    <c:pageMargins b="0.75" l="0.7" r="0.7" t="0.75" header="0.3" footer="0.3"/>
    <c:pageSetup/>
  </c:printSettings>
</c:chartSpace>
</file>

<file path=xl/charts/chart4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Tw!$M$3</c:f>
              <c:strCache>
                <c:ptCount val="1"/>
                <c:pt idx="0">
                  <c:v>6. Nombre de retweets</c:v>
                </c:pt>
              </c:strCache>
            </c:strRef>
          </c:tx>
          <c:spPr>
            <a:ln w="28575" cap="rnd">
              <a:solidFill>
                <a:schemeClr val="tx1"/>
              </a:solidFill>
              <a:round/>
            </a:ln>
            <a:effectLst/>
          </c:spPr>
          <c:marker>
            <c:symbol val="none"/>
          </c:marker>
          <c:cat>
            <c:numRef>
              <c:f>Tw!$B$4:$B$15</c:f>
              <c:numCache>
                <c:formatCode>mmm\-yy</c:formatCode>
                <c:ptCount val="12"/>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numCache>
            </c:numRef>
          </c:cat>
          <c:val>
            <c:numRef>
              <c:f>Tw!$M$4:$M$15</c:f>
              <c:numCache>
                <c:formatCode>#,##0</c:formatCode>
                <c:ptCount val="12"/>
                <c:pt idx="0">
                  <c:v>1</c:v>
                </c:pt>
                <c:pt idx="1">
                  <c:v>4</c:v>
                </c:pt>
                <c:pt idx="2">
                  <c:v>4</c:v>
                </c:pt>
              </c:numCache>
            </c:numRef>
          </c:val>
          <c:smooth val="0"/>
          <c:extLst>
            <c:ext xmlns:c16="http://schemas.microsoft.com/office/drawing/2014/chart" uri="{C3380CC4-5D6E-409C-BE32-E72D297353CC}">
              <c16:uniqueId val="{00000000-7A4D-47D8-AB7B-4991BC0EA21C}"/>
            </c:ext>
          </c:extLst>
        </c:ser>
        <c:dLbls>
          <c:showLegendKey val="0"/>
          <c:showVal val="0"/>
          <c:showCatName val="0"/>
          <c:showSerName val="0"/>
          <c:showPercent val="0"/>
          <c:showBubbleSize val="0"/>
        </c:dLbls>
        <c:smooth val="0"/>
        <c:axId val="601411336"/>
        <c:axId val="601405432"/>
      </c:lineChart>
      <c:dateAx>
        <c:axId val="601411336"/>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1405432"/>
        <c:crosses val="autoZero"/>
        <c:auto val="1"/>
        <c:lblOffset val="100"/>
        <c:baseTimeUnit val="months"/>
      </c:dateAx>
      <c:valAx>
        <c:axId val="60140543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1411336"/>
        <c:crosses val="autoZero"/>
        <c:crossBetween val="between"/>
      </c:valAx>
      <c:spPr>
        <a:noFill/>
        <a:ln>
          <a:noFill/>
        </a:ln>
        <a:effectLst/>
      </c:spPr>
    </c:plotArea>
    <c:plotVisOnly val="1"/>
    <c:dispBlanksAs val="gap"/>
    <c:showDLblsOverMax val="0"/>
  </c:chart>
  <c:spPr>
    <a:solidFill>
      <a:schemeClr val="bg1"/>
    </a:solidFill>
    <a:ln w="9525" cap="flat" cmpd="sng" algn="ctr">
      <a:solidFill>
        <a:srgbClr val="00ACED"/>
      </a:solidFill>
      <a:round/>
    </a:ln>
    <a:effectLst/>
  </c:spPr>
  <c:txPr>
    <a:bodyPr/>
    <a:lstStyle/>
    <a:p>
      <a:pPr>
        <a:defRPr/>
      </a:pPr>
      <a:endParaRPr lang="fr-FR"/>
    </a:p>
  </c:txPr>
  <c:printSettings>
    <c:headerFooter/>
    <c:pageMargins b="0.75" l="0.7" r="0.7" t="0.75" header="0.3" footer="0.3"/>
    <c:pageSetup/>
  </c:printSettings>
</c:chartSpace>
</file>

<file path=xl/charts/chart4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Tw!$O$3</c:f>
              <c:strCache>
                <c:ptCount val="1"/>
                <c:pt idx="0">
                  <c:v>7. Nombre de J'aime</c:v>
                </c:pt>
              </c:strCache>
            </c:strRef>
          </c:tx>
          <c:spPr>
            <a:ln w="28575" cap="rnd">
              <a:solidFill>
                <a:schemeClr val="tx1"/>
              </a:solidFill>
              <a:round/>
            </a:ln>
            <a:effectLst/>
          </c:spPr>
          <c:marker>
            <c:symbol val="none"/>
          </c:marker>
          <c:cat>
            <c:numRef>
              <c:f>Tw!$B$4:$B$15</c:f>
              <c:numCache>
                <c:formatCode>mmm\-yy</c:formatCode>
                <c:ptCount val="12"/>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numCache>
            </c:numRef>
          </c:cat>
          <c:val>
            <c:numRef>
              <c:f>Tw!$O$4:$O$15</c:f>
              <c:numCache>
                <c:formatCode>#,##0</c:formatCode>
                <c:ptCount val="12"/>
                <c:pt idx="0">
                  <c:v>4</c:v>
                </c:pt>
                <c:pt idx="1">
                  <c:v>12</c:v>
                </c:pt>
                <c:pt idx="2">
                  <c:v>21</c:v>
                </c:pt>
              </c:numCache>
            </c:numRef>
          </c:val>
          <c:smooth val="0"/>
          <c:extLst>
            <c:ext xmlns:c16="http://schemas.microsoft.com/office/drawing/2014/chart" uri="{C3380CC4-5D6E-409C-BE32-E72D297353CC}">
              <c16:uniqueId val="{00000000-287D-44FD-9F2D-3B3A9C1A1673}"/>
            </c:ext>
          </c:extLst>
        </c:ser>
        <c:dLbls>
          <c:showLegendKey val="0"/>
          <c:showVal val="0"/>
          <c:showCatName val="0"/>
          <c:showSerName val="0"/>
          <c:showPercent val="0"/>
          <c:showBubbleSize val="0"/>
        </c:dLbls>
        <c:smooth val="0"/>
        <c:axId val="534540576"/>
        <c:axId val="379061008"/>
      </c:lineChart>
      <c:dateAx>
        <c:axId val="534540576"/>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79061008"/>
        <c:crosses val="autoZero"/>
        <c:auto val="1"/>
        <c:lblOffset val="100"/>
        <c:baseTimeUnit val="months"/>
      </c:dateAx>
      <c:valAx>
        <c:axId val="3790610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34540576"/>
        <c:crosses val="autoZero"/>
        <c:crossBetween val="between"/>
      </c:valAx>
      <c:spPr>
        <a:noFill/>
        <a:ln>
          <a:noFill/>
        </a:ln>
        <a:effectLst/>
      </c:spPr>
    </c:plotArea>
    <c:plotVisOnly val="1"/>
    <c:dispBlanksAs val="gap"/>
    <c:showDLblsOverMax val="0"/>
  </c:chart>
  <c:spPr>
    <a:solidFill>
      <a:schemeClr val="bg1"/>
    </a:solidFill>
    <a:ln w="9525" cap="flat" cmpd="sng" algn="ctr">
      <a:solidFill>
        <a:srgbClr val="00ACED"/>
      </a:solidFill>
      <a:round/>
    </a:ln>
    <a:effectLst/>
  </c:spPr>
  <c:txPr>
    <a:bodyPr/>
    <a:lstStyle/>
    <a:p>
      <a:pPr>
        <a:defRPr/>
      </a:pPr>
      <a:endParaRPr lang="fr-FR"/>
    </a:p>
  </c:txPr>
  <c:printSettings>
    <c:headerFooter/>
    <c:pageMargins b="0.75" l="0.7" r="0.7" t="0.75" header="0.3" footer="0.3"/>
    <c:pageSetup/>
  </c:printSettings>
</c:chartSpace>
</file>

<file path=xl/charts/chart4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Tw!$Q$3</c:f>
              <c:strCache>
                <c:ptCount val="1"/>
                <c:pt idx="0">
                  <c:v>8. Nombre de réponses</c:v>
                </c:pt>
              </c:strCache>
            </c:strRef>
          </c:tx>
          <c:spPr>
            <a:ln w="28575" cap="rnd">
              <a:solidFill>
                <a:schemeClr val="tx1"/>
              </a:solidFill>
              <a:round/>
            </a:ln>
            <a:effectLst/>
          </c:spPr>
          <c:marker>
            <c:symbol val="none"/>
          </c:marker>
          <c:cat>
            <c:numRef>
              <c:f>Tw!$B$4:$B$15</c:f>
              <c:numCache>
                <c:formatCode>mmm\-yy</c:formatCode>
                <c:ptCount val="12"/>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numCache>
            </c:numRef>
          </c:cat>
          <c:val>
            <c:numRef>
              <c:f>Tw!$Q$4:$Q$15</c:f>
              <c:numCache>
                <c:formatCode>#,##0</c:formatCode>
                <c:ptCount val="12"/>
                <c:pt idx="0">
                  <c:v>0</c:v>
                </c:pt>
                <c:pt idx="1">
                  <c:v>3</c:v>
                </c:pt>
                <c:pt idx="2">
                  <c:v>1</c:v>
                </c:pt>
              </c:numCache>
            </c:numRef>
          </c:val>
          <c:smooth val="0"/>
          <c:extLst>
            <c:ext xmlns:c16="http://schemas.microsoft.com/office/drawing/2014/chart" uri="{C3380CC4-5D6E-409C-BE32-E72D297353CC}">
              <c16:uniqueId val="{00000000-1AFD-4761-8CC9-C776E8778D0B}"/>
            </c:ext>
          </c:extLst>
        </c:ser>
        <c:dLbls>
          <c:showLegendKey val="0"/>
          <c:showVal val="0"/>
          <c:showCatName val="0"/>
          <c:showSerName val="0"/>
          <c:showPercent val="0"/>
          <c:showBubbleSize val="0"/>
        </c:dLbls>
        <c:smooth val="0"/>
        <c:axId val="534540576"/>
        <c:axId val="379061008"/>
      </c:lineChart>
      <c:dateAx>
        <c:axId val="534540576"/>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79061008"/>
        <c:crosses val="autoZero"/>
        <c:auto val="1"/>
        <c:lblOffset val="100"/>
        <c:baseTimeUnit val="months"/>
      </c:dateAx>
      <c:valAx>
        <c:axId val="3790610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34540576"/>
        <c:crosses val="autoZero"/>
        <c:crossBetween val="between"/>
      </c:valAx>
      <c:spPr>
        <a:noFill/>
        <a:ln>
          <a:noFill/>
        </a:ln>
        <a:effectLst/>
      </c:spPr>
    </c:plotArea>
    <c:plotVisOnly val="1"/>
    <c:dispBlanksAs val="gap"/>
    <c:showDLblsOverMax val="0"/>
  </c:chart>
  <c:spPr>
    <a:solidFill>
      <a:schemeClr val="bg1"/>
    </a:solidFill>
    <a:ln w="9525" cap="flat" cmpd="sng" algn="ctr">
      <a:solidFill>
        <a:srgbClr val="00ACED"/>
      </a:solidFill>
      <a:round/>
    </a:ln>
    <a:effectLst/>
  </c:spPr>
  <c:txPr>
    <a:bodyPr/>
    <a:lstStyle/>
    <a:p>
      <a:pPr>
        <a:defRPr/>
      </a:pPr>
      <a:endParaRPr lang="fr-FR"/>
    </a:p>
  </c:txPr>
  <c:printSettings>
    <c:headerFooter/>
    <c:pageMargins b="0.75" l="0.7" r="0.7" t="0.75" header="0.3" footer="0.3"/>
    <c:pageSetup/>
  </c:printSettings>
</c:chartSpace>
</file>

<file path=xl/charts/chart4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Tw!$S$3</c:f>
              <c:strCache>
                <c:ptCount val="1"/>
                <c:pt idx="0">
                  <c:v>9. Taux d'engagement moyen</c:v>
                </c:pt>
              </c:strCache>
            </c:strRef>
          </c:tx>
          <c:spPr>
            <a:ln w="28575" cap="rnd">
              <a:solidFill>
                <a:schemeClr val="tx1"/>
              </a:solidFill>
              <a:round/>
            </a:ln>
            <a:effectLst/>
          </c:spPr>
          <c:marker>
            <c:symbol val="none"/>
          </c:marker>
          <c:cat>
            <c:numRef>
              <c:f>Tw!$B$4:$B$15</c:f>
              <c:numCache>
                <c:formatCode>mmm\-yy</c:formatCode>
                <c:ptCount val="12"/>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numCache>
            </c:numRef>
          </c:cat>
          <c:val>
            <c:numRef>
              <c:f>Tw!$S$4:$S$15</c:f>
              <c:numCache>
                <c:formatCode>0.00%</c:formatCode>
                <c:ptCount val="12"/>
                <c:pt idx="0">
                  <c:v>6.0000000000000001E-3</c:v>
                </c:pt>
                <c:pt idx="1">
                  <c:v>5.0000000000000001E-3</c:v>
                </c:pt>
                <c:pt idx="2">
                  <c:v>1.2E-2</c:v>
                </c:pt>
              </c:numCache>
            </c:numRef>
          </c:val>
          <c:smooth val="0"/>
          <c:extLst>
            <c:ext xmlns:c16="http://schemas.microsoft.com/office/drawing/2014/chart" uri="{C3380CC4-5D6E-409C-BE32-E72D297353CC}">
              <c16:uniqueId val="{00000000-E337-4188-A560-89A01A2E7AA4}"/>
            </c:ext>
          </c:extLst>
        </c:ser>
        <c:dLbls>
          <c:showLegendKey val="0"/>
          <c:showVal val="0"/>
          <c:showCatName val="0"/>
          <c:showSerName val="0"/>
          <c:showPercent val="0"/>
          <c:showBubbleSize val="0"/>
        </c:dLbls>
        <c:smooth val="0"/>
        <c:axId val="604608200"/>
        <c:axId val="604607544"/>
      </c:lineChart>
      <c:dateAx>
        <c:axId val="604608200"/>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4607544"/>
        <c:crosses val="autoZero"/>
        <c:auto val="1"/>
        <c:lblOffset val="100"/>
        <c:baseTimeUnit val="months"/>
      </c:dateAx>
      <c:valAx>
        <c:axId val="60460754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4608200"/>
        <c:crosses val="autoZero"/>
        <c:crossBetween val="between"/>
      </c:valAx>
      <c:spPr>
        <a:noFill/>
        <a:ln>
          <a:noFill/>
        </a:ln>
        <a:effectLst/>
      </c:spPr>
    </c:plotArea>
    <c:plotVisOnly val="1"/>
    <c:dispBlanksAs val="gap"/>
    <c:showDLblsOverMax val="0"/>
  </c:chart>
  <c:spPr>
    <a:solidFill>
      <a:schemeClr val="bg1"/>
    </a:solidFill>
    <a:ln w="9525" cap="flat" cmpd="sng" algn="ctr">
      <a:solidFill>
        <a:srgbClr val="00ACED"/>
      </a:solidFill>
      <a:round/>
    </a:ln>
    <a:effectLst/>
  </c:spPr>
  <c:txPr>
    <a:bodyPr/>
    <a:lstStyle/>
    <a:p>
      <a:pPr>
        <a:defRPr/>
      </a:pPr>
      <a:endParaRPr lang="fr-FR"/>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Tw!$Q$3</c:f>
              <c:strCache>
                <c:ptCount val="1"/>
                <c:pt idx="0">
                  <c:v>8. Nombre de réponses</c:v>
                </c:pt>
              </c:strCache>
            </c:strRef>
          </c:tx>
          <c:spPr>
            <a:ln w="28575" cap="rnd">
              <a:solidFill>
                <a:schemeClr val="tx1"/>
              </a:solidFill>
              <a:round/>
            </a:ln>
            <a:effectLst/>
          </c:spPr>
          <c:marker>
            <c:symbol val="none"/>
          </c:marker>
          <c:cat>
            <c:numRef>
              <c:f>Tw!$B$4:$B$15</c:f>
              <c:numCache>
                <c:formatCode>mmm\-yy</c:formatCode>
                <c:ptCount val="12"/>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numCache>
            </c:numRef>
          </c:cat>
          <c:val>
            <c:numRef>
              <c:f>Tw!$Q$4:$Q$15</c:f>
              <c:numCache>
                <c:formatCode>#,##0</c:formatCode>
                <c:ptCount val="12"/>
                <c:pt idx="0">
                  <c:v>0</c:v>
                </c:pt>
                <c:pt idx="1">
                  <c:v>3</c:v>
                </c:pt>
                <c:pt idx="2">
                  <c:v>1</c:v>
                </c:pt>
              </c:numCache>
            </c:numRef>
          </c:val>
          <c:smooth val="0"/>
          <c:extLst>
            <c:ext xmlns:c16="http://schemas.microsoft.com/office/drawing/2014/chart" uri="{C3380CC4-5D6E-409C-BE32-E72D297353CC}">
              <c16:uniqueId val="{00000000-D274-4B2B-8544-94053B7B3741}"/>
            </c:ext>
          </c:extLst>
        </c:ser>
        <c:dLbls>
          <c:showLegendKey val="0"/>
          <c:showVal val="0"/>
          <c:showCatName val="0"/>
          <c:showSerName val="0"/>
          <c:showPercent val="0"/>
          <c:showBubbleSize val="0"/>
        </c:dLbls>
        <c:smooth val="0"/>
        <c:axId val="534540576"/>
        <c:axId val="379061008"/>
      </c:lineChart>
      <c:dateAx>
        <c:axId val="534540576"/>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79061008"/>
        <c:crosses val="autoZero"/>
        <c:auto val="1"/>
        <c:lblOffset val="100"/>
        <c:baseTimeUnit val="months"/>
      </c:dateAx>
      <c:valAx>
        <c:axId val="3790610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34540576"/>
        <c:crosses val="autoZero"/>
        <c:crossBetween val="between"/>
      </c:valAx>
      <c:spPr>
        <a:noFill/>
        <a:ln>
          <a:noFill/>
        </a:ln>
        <a:effectLst/>
      </c:spPr>
    </c:plotArea>
    <c:plotVisOnly val="1"/>
    <c:dispBlanksAs val="gap"/>
    <c:showDLblsOverMax val="0"/>
  </c:chart>
  <c:spPr>
    <a:solidFill>
      <a:schemeClr val="bg1"/>
    </a:solidFill>
    <a:ln w="9525" cap="flat" cmpd="sng" algn="ctr">
      <a:solidFill>
        <a:srgbClr val="00ACED"/>
      </a:solidFill>
      <a:round/>
    </a:ln>
    <a:effectLst/>
  </c:spPr>
  <c:txPr>
    <a:bodyPr/>
    <a:lstStyle/>
    <a:p>
      <a:pPr>
        <a:defRPr/>
      </a:pPr>
      <a:endParaRPr lang="fr-FR"/>
    </a:p>
  </c:txPr>
  <c:printSettings>
    <c:headerFooter/>
    <c:pageMargins b="0.75" l="0.7" r="0.7" t="0.75" header="0.3" footer="0.3"/>
    <c:pageSetup/>
  </c:printSettings>
</c:chartSpace>
</file>

<file path=xl/charts/chart4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spPr>
            <a:ln w="28575" cap="rnd">
              <a:solidFill>
                <a:schemeClr val="tx1"/>
              </a:solidFill>
              <a:round/>
            </a:ln>
            <a:effectLst/>
          </c:spPr>
          <c:marker>
            <c:symbol val="none"/>
          </c:marker>
          <c:cat>
            <c:numRef>
              <c:f>FB!$B$4:$B$15</c:f>
              <c:numCache>
                <c:formatCode>mmm\-yy</c:formatCode>
                <c:ptCount val="12"/>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numCache>
            </c:numRef>
          </c:cat>
          <c:val>
            <c:numRef>
              <c:f>FB!$C$4:$C$15</c:f>
              <c:numCache>
                <c:formatCode>#,##0</c:formatCode>
                <c:ptCount val="12"/>
                <c:pt idx="0">
                  <c:v>3112</c:v>
                </c:pt>
                <c:pt idx="1">
                  <c:v>4123</c:v>
                </c:pt>
                <c:pt idx="2">
                  <c:v>4118</c:v>
                </c:pt>
              </c:numCache>
            </c:numRef>
          </c:val>
          <c:smooth val="0"/>
          <c:extLst>
            <c:ext xmlns:c16="http://schemas.microsoft.com/office/drawing/2014/chart" uri="{C3380CC4-5D6E-409C-BE32-E72D297353CC}">
              <c16:uniqueId val="{00000000-D352-47F0-AC15-FE42BAE774EE}"/>
            </c:ext>
          </c:extLst>
        </c:ser>
        <c:dLbls>
          <c:showLegendKey val="0"/>
          <c:showVal val="0"/>
          <c:showCatName val="0"/>
          <c:showSerName val="0"/>
          <c:showPercent val="0"/>
          <c:showBubbleSize val="0"/>
        </c:dLbls>
        <c:smooth val="0"/>
        <c:axId val="691094736"/>
        <c:axId val="691095064"/>
      </c:lineChart>
      <c:dateAx>
        <c:axId val="691094736"/>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91095064"/>
        <c:crosses val="autoZero"/>
        <c:auto val="1"/>
        <c:lblOffset val="100"/>
        <c:baseTimeUnit val="months"/>
      </c:dateAx>
      <c:valAx>
        <c:axId val="6910950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91094736"/>
        <c:crosses val="autoZero"/>
        <c:crossBetween val="between"/>
      </c:valAx>
      <c:spPr>
        <a:noFill/>
        <a:ln>
          <a:noFill/>
        </a:ln>
        <a:effectLst/>
      </c:spPr>
    </c:plotArea>
    <c:plotVisOnly val="1"/>
    <c:dispBlanksAs val="gap"/>
    <c:showDLblsOverMax val="0"/>
  </c:chart>
  <c:spPr>
    <a:solidFill>
      <a:schemeClr val="bg1"/>
    </a:solidFill>
    <a:ln w="9525" cap="flat" cmpd="sng" algn="ctr">
      <a:solidFill>
        <a:srgbClr val="3B5998"/>
      </a:solidFill>
      <a:round/>
    </a:ln>
    <a:effectLst/>
  </c:spPr>
  <c:txPr>
    <a:bodyPr/>
    <a:lstStyle/>
    <a:p>
      <a:pPr>
        <a:defRPr/>
      </a:pPr>
      <a:endParaRPr lang="fr-FR"/>
    </a:p>
  </c:txPr>
  <c:printSettings>
    <c:headerFooter/>
    <c:pageMargins b="0.75" l="0.7" r="0.7" t="0.75" header="0.3" footer="0.3"/>
    <c:pageSetup/>
  </c:printSettings>
</c:chartSpace>
</file>

<file path=xl/charts/chart4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spPr>
            <a:ln w="28575" cap="rnd">
              <a:solidFill>
                <a:schemeClr val="tx1"/>
              </a:solidFill>
              <a:round/>
            </a:ln>
            <a:effectLst/>
          </c:spPr>
          <c:marker>
            <c:symbol val="none"/>
          </c:marker>
          <c:cat>
            <c:numRef>
              <c:f>FB!$B$4:$B$15</c:f>
              <c:numCache>
                <c:formatCode>mmm\-yy</c:formatCode>
                <c:ptCount val="12"/>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numCache>
            </c:numRef>
          </c:cat>
          <c:val>
            <c:numRef>
              <c:f>FB!$U$4:$U$15</c:f>
              <c:numCache>
                <c:formatCode>#,##0</c:formatCode>
                <c:ptCount val="12"/>
                <c:pt idx="0">
                  <c:v>2254</c:v>
                </c:pt>
                <c:pt idx="1">
                  <c:v>1980</c:v>
                </c:pt>
                <c:pt idx="2">
                  <c:v>2678</c:v>
                </c:pt>
              </c:numCache>
            </c:numRef>
          </c:val>
          <c:smooth val="0"/>
          <c:extLst>
            <c:ext xmlns:c16="http://schemas.microsoft.com/office/drawing/2014/chart" uri="{C3380CC4-5D6E-409C-BE32-E72D297353CC}">
              <c16:uniqueId val="{00000000-275A-4650-807B-596EE1EDDD9A}"/>
            </c:ext>
          </c:extLst>
        </c:ser>
        <c:dLbls>
          <c:showLegendKey val="0"/>
          <c:showVal val="0"/>
          <c:showCatName val="0"/>
          <c:showSerName val="0"/>
          <c:showPercent val="0"/>
          <c:showBubbleSize val="0"/>
        </c:dLbls>
        <c:smooth val="0"/>
        <c:axId val="620830464"/>
        <c:axId val="620831776"/>
      </c:lineChart>
      <c:dateAx>
        <c:axId val="620830464"/>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20831776"/>
        <c:crosses val="autoZero"/>
        <c:auto val="1"/>
        <c:lblOffset val="100"/>
        <c:baseTimeUnit val="months"/>
      </c:dateAx>
      <c:valAx>
        <c:axId val="62083177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20830464"/>
        <c:crosses val="autoZero"/>
        <c:crossBetween val="between"/>
      </c:valAx>
      <c:spPr>
        <a:noFill/>
        <a:ln>
          <a:noFill/>
        </a:ln>
        <a:effectLst/>
      </c:spPr>
    </c:plotArea>
    <c:plotVisOnly val="1"/>
    <c:dispBlanksAs val="gap"/>
    <c:showDLblsOverMax val="0"/>
  </c:chart>
  <c:spPr>
    <a:solidFill>
      <a:schemeClr val="bg1"/>
    </a:solidFill>
    <a:ln w="9525" cap="flat" cmpd="sng" algn="ctr">
      <a:solidFill>
        <a:srgbClr val="3B5998"/>
      </a:solidFill>
      <a:round/>
    </a:ln>
    <a:effectLst/>
  </c:spPr>
  <c:txPr>
    <a:bodyPr/>
    <a:lstStyle/>
    <a:p>
      <a:pPr>
        <a:defRPr/>
      </a:pPr>
      <a:endParaRPr lang="fr-FR"/>
    </a:p>
  </c:txPr>
  <c:printSettings>
    <c:headerFooter/>
    <c:pageMargins b="0.75" l="0.7" r="0.7" t="0.75" header="0.3" footer="0.3"/>
    <c:pageSetup/>
  </c:printSettings>
</c:chartSpace>
</file>

<file path=xl/charts/chart4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spPr>
            <a:ln w="28575" cap="rnd">
              <a:solidFill>
                <a:schemeClr val="tx1"/>
              </a:solidFill>
              <a:round/>
            </a:ln>
            <a:effectLst/>
          </c:spPr>
          <c:marker>
            <c:symbol val="none"/>
          </c:marker>
          <c:cat>
            <c:numRef>
              <c:f>FB!$B$4:$B$15</c:f>
              <c:numCache>
                <c:formatCode>mmm\-yy</c:formatCode>
                <c:ptCount val="12"/>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numCache>
            </c:numRef>
          </c:cat>
          <c:val>
            <c:numRef>
              <c:f>FB!$W$4:$W$15</c:f>
              <c:numCache>
                <c:formatCode>0.00%</c:formatCode>
                <c:ptCount val="12"/>
                <c:pt idx="0">
                  <c:v>0.17232409936272597</c:v>
                </c:pt>
                <c:pt idx="1">
                  <c:v>0.14751697925104368</c:v>
                </c:pt>
                <c:pt idx="2">
                  <c:v>0.15686930905195501</c:v>
                </c:pt>
                <c:pt idx="3">
                  <c:v>#N/A</c:v>
                </c:pt>
                <c:pt idx="4">
                  <c:v>#N/A</c:v>
                </c:pt>
                <c:pt idx="5">
                  <c:v>#N/A</c:v>
                </c:pt>
                <c:pt idx="6">
                  <c:v>#N/A</c:v>
                </c:pt>
                <c:pt idx="7">
                  <c:v>#N/A</c:v>
                </c:pt>
                <c:pt idx="8">
                  <c:v>#N/A</c:v>
                </c:pt>
                <c:pt idx="9">
                  <c:v>#N/A</c:v>
                </c:pt>
                <c:pt idx="10">
                  <c:v>#N/A</c:v>
                </c:pt>
                <c:pt idx="11">
                  <c:v>#N/A</c:v>
                </c:pt>
              </c:numCache>
            </c:numRef>
          </c:val>
          <c:smooth val="0"/>
          <c:extLst>
            <c:ext xmlns:c16="http://schemas.microsoft.com/office/drawing/2014/chart" uri="{C3380CC4-5D6E-409C-BE32-E72D297353CC}">
              <c16:uniqueId val="{00000000-3359-4DBD-B276-25770B94414A}"/>
            </c:ext>
          </c:extLst>
        </c:ser>
        <c:dLbls>
          <c:showLegendKey val="0"/>
          <c:showVal val="0"/>
          <c:showCatName val="0"/>
          <c:showSerName val="0"/>
          <c:showPercent val="0"/>
          <c:showBubbleSize val="0"/>
        </c:dLbls>
        <c:smooth val="0"/>
        <c:axId val="620830464"/>
        <c:axId val="620831776"/>
      </c:lineChart>
      <c:dateAx>
        <c:axId val="620830464"/>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20831776"/>
        <c:crosses val="autoZero"/>
        <c:auto val="1"/>
        <c:lblOffset val="100"/>
        <c:baseTimeUnit val="months"/>
      </c:dateAx>
      <c:valAx>
        <c:axId val="620831776"/>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20830464"/>
        <c:crosses val="autoZero"/>
        <c:crossBetween val="between"/>
      </c:valAx>
      <c:spPr>
        <a:noFill/>
        <a:ln>
          <a:noFill/>
        </a:ln>
        <a:effectLst/>
      </c:spPr>
    </c:plotArea>
    <c:plotVisOnly val="1"/>
    <c:dispBlanksAs val="gap"/>
    <c:showDLblsOverMax val="0"/>
  </c:chart>
  <c:spPr>
    <a:solidFill>
      <a:schemeClr val="bg1"/>
    </a:solidFill>
    <a:ln w="9525" cap="flat" cmpd="sng" algn="ctr">
      <a:solidFill>
        <a:srgbClr val="3B5998"/>
      </a:solidFill>
      <a:round/>
    </a:ln>
    <a:effectLst/>
  </c:spPr>
  <c:txPr>
    <a:bodyPr/>
    <a:lstStyle/>
    <a:p>
      <a:pPr>
        <a:defRPr/>
      </a:pPr>
      <a:endParaRPr lang="fr-FR"/>
    </a:p>
  </c:txPr>
  <c:printSettings>
    <c:headerFooter/>
    <c:pageMargins b="0.75" l="0.7" r="0.7" t="0.75" header="0.3" footer="0.3"/>
    <c:pageSetup/>
  </c:printSettings>
</c:chartSpace>
</file>

<file path=xl/charts/chart4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FB!$Y$3</c:f>
              <c:strCache>
                <c:ptCount val="1"/>
                <c:pt idx="0">
                  <c:v>12. Taux d'engagement moyen avec vos publications (sans les clics)</c:v>
                </c:pt>
              </c:strCache>
            </c:strRef>
          </c:tx>
          <c:spPr>
            <a:ln w="28575" cap="rnd">
              <a:solidFill>
                <a:schemeClr val="tx1"/>
              </a:solidFill>
              <a:round/>
            </a:ln>
            <a:effectLst/>
          </c:spPr>
          <c:marker>
            <c:symbol val="none"/>
          </c:marker>
          <c:cat>
            <c:numRef>
              <c:f>FB!$B$4:$B$15</c:f>
              <c:numCache>
                <c:formatCode>mmm\-yy</c:formatCode>
                <c:ptCount val="12"/>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numCache>
            </c:numRef>
          </c:cat>
          <c:val>
            <c:numRef>
              <c:f>FB!$Y$4:$Y$15</c:f>
              <c:numCache>
                <c:formatCode>0.00%</c:formatCode>
                <c:ptCount val="12"/>
                <c:pt idx="0">
                  <c:v>7.4608748428490912E-2</c:v>
                </c:pt>
                <c:pt idx="1">
                  <c:v>8.5830892890522772E-2</c:v>
                </c:pt>
                <c:pt idx="2">
                  <c:v>6.7220139260846273E-2</c:v>
                </c:pt>
                <c:pt idx="3">
                  <c:v>#N/A</c:v>
                </c:pt>
                <c:pt idx="4">
                  <c:v>#N/A</c:v>
                </c:pt>
                <c:pt idx="5">
                  <c:v>#N/A</c:v>
                </c:pt>
                <c:pt idx="6">
                  <c:v>#N/A</c:v>
                </c:pt>
                <c:pt idx="7">
                  <c:v>#N/A</c:v>
                </c:pt>
                <c:pt idx="8">
                  <c:v>#N/A</c:v>
                </c:pt>
                <c:pt idx="9">
                  <c:v>#N/A</c:v>
                </c:pt>
                <c:pt idx="10">
                  <c:v>#N/A</c:v>
                </c:pt>
                <c:pt idx="11">
                  <c:v>#N/A</c:v>
                </c:pt>
              </c:numCache>
            </c:numRef>
          </c:val>
          <c:smooth val="0"/>
          <c:extLst>
            <c:ext xmlns:c16="http://schemas.microsoft.com/office/drawing/2014/chart" uri="{C3380CC4-5D6E-409C-BE32-E72D297353CC}">
              <c16:uniqueId val="{00000000-A6A2-4681-8A06-67D579ED884B}"/>
            </c:ext>
          </c:extLst>
        </c:ser>
        <c:dLbls>
          <c:showLegendKey val="0"/>
          <c:showVal val="0"/>
          <c:showCatName val="0"/>
          <c:showSerName val="0"/>
          <c:showPercent val="0"/>
          <c:showBubbleSize val="0"/>
        </c:dLbls>
        <c:smooth val="0"/>
        <c:axId val="604608200"/>
        <c:axId val="604607544"/>
      </c:lineChart>
      <c:dateAx>
        <c:axId val="604608200"/>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4607544"/>
        <c:crossesAt val="0"/>
        <c:auto val="1"/>
        <c:lblOffset val="100"/>
        <c:baseTimeUnit val="months"/>
      </c:dateAx>
      <c:valAx>
        <c:axId val="60460754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4608200"/>
        <c:crosses val="autoZero"/>
        <c:crossBetween val="between"/>
      </c:valAx>
      <c:spPr>
        <a:noFill/>
        <a:ln>
          <a:noFill/>
        </a:ln>
        <a:effectLst/>
      </c:spPr>
    </c:plotArea>
    <c:plotVisOnly val="1"/>
    <c:dispBlanksAs val="gap"/>
    <c:showDLblsOverMax val="0"/>
  </c:chart>
  <c:spPr>
    <a:solidFill>
      <a:schemeClr val="bg1"/>
    </a:solidFill>
    <a:ln w="9525" cap="flat" cmpd="sng" algn="ctr">
      <a:solidFill>
        <a:srgbClr val="3B5998"/>
      </a:solidFill>
      <a:round/>
    </a:ln>
    <a:effectLst/>
  </c:spPr>
  <c:txPr>
    <a:bodyPr/>
    <a:lstStyle/>
    <a:p>
      <a:pPr>
        <a:defRPr/>
      </a:pPr>
      <a:endParaRPr lang="fr-FR"/>
    </a:p>
  </c:txPr>
  <c:printSettings>
    <c:headerFooter/>
    <c:pageMargins b="0.75" l="0.7" r="0.7" t="0.75" header="0.3" footer="0.3"/>
    <c:pageSetup/>
  </c:printSettings>
</c:chartSpace>
</file>

<file path=xl/charts/chart4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FB!$E$3</c:f>
              <c:strCache>
                <c:ptCount val="1"/>
                <c:pt idx="0">
                  <c:v>2. Nombre de publications total
pendant la période</c:v>
                </c:pt>
              </c:strCache>
            </c:strRef>
          </c:tx>
          <c:spPr>
            <a:ln w="28575" cap="rnd">
              <a:solidFill>
                <a:schemeClr val="tx1"/>
              </a:solidFill>
              <a:round/>
            </a:ln>
            <a:effectLst/>
          </c:spPr>
          <c:marker>
            <c:symbol val="none"/>
          </c:marker>
          <c:cat>
            <c:numRef>
              <c:f>FB!$B$4:$B$15</c:f>
              <c:numCache>
                <c:formatCode>mmm\-yy</c:formatCode>
                <c:ptCount val="12"/>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numCache>
            </c:numRef>
          </c:cat>
          <c:val>
            <c:numRef>
              <c:f>FB!$E$4:$E$15</c:f>
              <c:numCache>
                <c:formatCode>#,##0</c:formatCode>
                <c:ptCount val="12"/>
                <c:pt idx="0">
                  <c:v>53</c:v>
                </c:pt>
                <c:pt idx="1">
                  <c:v>47</c:v>
                </c:pt>
                <c:pt idx="2">
                  <c:v>20</c:v>
                </c:pt>
              </c:numCache>
            </c:numRef>
          </c:val>
          <c:smooth val="0"/>
          <c:extLst>
            <c:ext xmlns:c16="http://schemas.microsoft.com/office/drawing/2014/chart" uri="{C3380CC4-5D6E-409C-BE32-E72D297353CC}">
              <c16:uniqueId val="{00000000-0C10-40C0-B5B3-71D1DF07EA60}"/>
            </c:ext>
          </c:extLst>
        </c:ser>
        <c:dLbls>
          <c:showLegendKey val="0"/>
          <c:showVal val="0"/>
          <c:showCatName val="0"/>
          <c:showSerName val="0"/>
          <c:showPercent val="0"/>
          <c:showBubbleSize val="0"/>
        </c:dLbls>
        <c:smooth val="0"/>
        <c:axId val="357335984"/>
        <c:axId val="357337624"/>
      </c:lineChart>
      <c:dateAx>
        <c:axId val="357335984"/>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57337624"/>
        <c:crosses val="autoZero"/>
        <c:auto val="1"/>
        <c:lblOffset val="100"/>
        <c:baseTimeUnit val="months"/>
      </c:dateAx>
      <c:valAx>
        <c:axId val="35733762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57335984"/>
        <c:crosses val="autoZero"/>
        <c:crossBetween val="between"/>
      </c:valAx>
      <c:spPr>
        <a:noFill/>
        <a:ln>
          <a:noFill/>
        </a:ln>
        <a:effectLst/>
      </c:spPr>
    </c:plotArea>
    <c:plotVisOnly val="1"/>
    <c:dispBlanksAs val="gap"/>
    <c:showDLblsOverMax val="0"/>
  </c:chart>
  <c:spPr>
    <a:solidFill>
      <a:schemeClr val="bg1"/>
    </a:solidFill>
    <a:ln w="9525" cap="flat" cmpd="sng" algn="ctr">
      <a:solidFill>
        <a:srgbClr val="3B5998"/>
      </a:solidFill>
      <a:round/>
    </a:ln>
    <a:effectLst/>
  </c:spPr>
  <c:txPr>
    <a:bodyPr/>
    <a:lstStyle/>
    <a:p>
      <a:pPr>
        <a:defRPr/>
      </a:pPr>
      <a:endParaRPr lang="fr-FR"/>
    </a:p>
  </c:txPr>
  <c:printSettings>
    <c:headerFooter/>
    <c:pageMargins b="0.75" l="0.7" r="0.7" t="0.75" header="0.3" footer="0.3"/>
    <c:pageSetup/>
  </c:printSettings>
</c:chartSpace>
</file>

<file path=xl/charts/chart4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FB!$G$3</c:f>
              <c:strCache>
                <c:ptCount val="1"/>
                <c:pt idx="0">
                  <c:v>3. Couverture totale de vos publications (organique + boost)</c:v>
                </c:pt>
              </c:strCache>
            </c:strRef>
          </c:tx>
          <c:spPr>
            <a:ln w="28575" cap="rnd">
              <a:solidFill>
                <a:schemeClr val="tx1"/>
              </a:solidFill>
              <a:round/>
            </a:ln>
            <a:effectLst/>
          </c:spPr>
          <c:marker>
            <c:symbol val="none"/>
          </c:marker>
          <c:cat>
            <c:numRef>
              <c:f>FB!$B$4:$B$15</c:f>
              <c:numCache>
                <c:formatCode>mmm\-yy</c:formatCode>
                <c:ptCount val="12"/>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numCache>
            </c:numRef>
          </c:cat>
          <c:val>
            <c:numRef>
              <c:f>FB!$G$4:$G$15</c:f>
              <c:numCache>
                <c:formatCode>#,##0</c:formatCode>
                <c:ptCount val="12"/>
                <c:pt idx="0">
                  <c:v>23067</c:v>
                </c:pt>
                <c:pt idx="1">
                  <c:v>32098</c:v>
                </c:pt>
                <c:pt idx="2">
                  <c:v>29872</c:v>
                </c:pt>
              </c:numCache>
            </c:numRef>
          </c:val>
          <c:smooth val="0"/>
          <c:extLst>
            <c:ext xmlns:c16="http://schemas.microsoft.com/office/drawing/2014/chart" uri="{C3380CC4-5D6E-409C-BE32-E72D297353CC}">
              <c16:uniqueId val="{00000000-14B8-49F2-BC7A-DFEAF5574673}"/>
            </c:ext>
          </c:extLst>
        </c:ser>
        <c:dLbls>
          <c:showLegendKey val="0"/>
          <c:showVal val="0"/>
          <c:showCatName val="0"/>
          <c:showSerName val="0"/>
          <c:showPercent val="0"/>
          <c:showBubbleSize val="0"/>
        </c:dLbls>
        <c:smooth val="0"/>
        <c:axId val="605044936"/>
        <c:axId val="605044280"/>
      </c:lineChart>
      <c:dateAx>
        <c:axId val="605044936"/>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5044280"/>
        <c:crosses val="autoZero"/>
        <c:auto val="1"/>
        <c:lblOffset val="100"/>
        <c:baseTimeUnit val="months"/>
      </c:dateAx>
      <c:valAx>
        <c:axId val="60504428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5044936"/>
        <c:crosses val="autoZero"/>
        <c:crossBetween val="between"/>
      </c:valAx>
      <c:spPr>
        <a:noFill/>
        <a:ln>
          <a:noFill/>
        </a:ln>
        <a:effectLst/>
      </c:spPr>
    </c:plotArea>
    <c:plotVisOnly val="1"/>
    <c:dispBlanksAs val="gap"/>
    <c:showDLblsOverMax val="0"/>
  </c:chart>
  <c:spPr>
    <a:solidFill>
      <a:schemeClr val="bg1"/>
    </a:solidFill>
    <a:ln w="9525" cap="flat" cmpd="sng" algn="ctr">
      <a:solidFill>
        <a:srgbClr val="3B5998"/>
      </a:solidFill>
      <a:round/>
    </a:ln>
    <a:effectLst/>
  </c:spPr>
  <c:txPr>
    <a:bodyPr/>
    <a:lstStyle/>
    <a:p>
      <a:pPr>
        <a:defRPr/>
      </a:pPr>
      <a:endParaRPr lang="fr-FR"/>
    </a:p>
  </c:txPr>
  <c:printSettings>
    <c:headerFooter/>
    <c:pageMargins b="0.75" l="0.7" r="0.7" t="0.75" header="0.3" footer="0.3"/>
    <c:pageSetup/>
  </c:printSettings>
</c:chartSpace>
</file>

<file path=xl/charts/chart4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spPr>
            <a:ln w="28575" cap="rnd">
              <a:solidFill>
                <a:schemeClr val="tx1"/>
              </a:solidFill>
              <a:round/>
            </a:ln>
            <a:effectLst/>
          </c:spPr>
          <c:marker>
            <c:symbol val="none"/>
          </c:marker>
          <c:cat>
            <c:numRef>
              <c:f>FB!$B$4:$B$15</c:f>
              <c:numCache>
                <c:formatCode>mmm\-yy</c:formatCode>
                <c:ptCount val="12"/>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numCache>
            </c:numRef>
          </c:cat>
          <c:val>
            <c:numRef>
              <c:f>FB!$AA$4:$AA$15</c:f>
              <c:numCache>
                <c:formatCode>0</c:formatCode>
                <c:ptCount val="12"/>
                <c:pt idx="0">
                  <c:v>2</c:v>
                </c:pt>
                <c:pt idx="1">
                  <c:v>4</c:v>
                </c:pt>
                <c:pt idx="2">
                  <c:v>3</c:v>
                </c:pt>
              </c:numCache>
            </c:numRef>
          </c:val>
          <c:smooth val="0"/>
          <c:extLst>
            <c:ext xmlns:c16="http://schemas.microsoft.com/office/drawing/2014/chart" uri="{C3380CC4-5D6E-409C-BE32-E72D297353CC}">
              <c16:uniqueId val="{00000000-4CD4-4D0F-A46D-BD73E47C1B71}"/>
            </c:ext>
          </c:extLst>
        </c:ser>
        <c:dLbls>
          <c:showLegendKey val="0"/>
          <c:showVal val="0"/>
          <c:showCatName val="0"/>
          <c:showSerName val="0"/>
          <c:showPercent val="0"/>
          <c:showBubbleSize val="0"/>
        </c:dLbls>
        <c:smooth val="0"/>
        <c:axId val="536919680"/>
        <c:axId val="536917712"/>
      </c:lineChart>
      <c:dateAx>
        <c:axId val="536919680"/>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36917712"/>
        <c:crosses val="autoZero"/>
        <c:auto val="1"/>
        <c:lblOffset val="100"/>
        <c:baseTimeUnit val="months"/>
      </c:dateAx>
      <c:valAx>
        <c:axId val="5369177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36919680"/>
        <c:crosses val="autoZero"/>
        <c:crossBetween val="between"/>
      </c:valAx>
      <c:spPr>
        <a:noFill/>
        <a:ln>
          <a:noFill/>
        </a:ln>
        <a:effectLst/>
      </c:spPr>
    </c:plotArea>
    <c:plotVisOnly val="1"/>
    <c:dispBlanksAs val="gap"/>
    <c:showDLblsOverMax val="0"/>
  </c:chart>
  <c:spPr>
    <a:solidFill>
      <a:schemeClr val="bg1"/>
    </a:solidFill>
    <a:ln w="9525" cap="flat" cmpd="sng" algn="ctr">
      <a:solidFill>
        <a:srgbClr val="3B5998"/>
      </a:solidFill>
      <a:round/>
    </a:ln>
    <a:effectLst/>
  </c:spPr>
  <c:txPr>
    <a:bodyPr/>
    <a:lstStyle/>
    <a:p>
      <a:pPr>
        <a:defRPr/>
      </a:pPr>
      <a:endParaRPr lang="fr-FR"/>
    </a:p>
  </c:txPr>
  <c:printSettings>
    <c:headerFooter/>
    <c:pageMargins b="0.75" l="0.7" r="0.7" t="0.75" header="0.3" footer="0.3"/>
    <c:pageSetup/>
  </c:printSettings>
</c:chartSpace>
</file>

<file path=xl/charts/chart4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spPr>
            <a:ln w="28575" cap="rnd">
              <a:solidFill>
                <a:schemeClr val="tx1"/>
              </a:solidFill>
              <a:round/>
            </a:ln>
            <a:effectLst/>
          </c:spPr>
          <c:marker>
            <c:symbol val="none"/>
          </c:marker>
          <c:cat>
            <c:numRef>
              <c:f>FB!$B$4:$B$15</c:f>
              <c:numCache>
                <c:formatCode>mmm\-yy</c:formatCode>
                <c:ptCount val="12"/>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numCache>
            </c:numRef>
          </c:cat>
          <c:val>
            <c:numRef>
              <c:f>FB!$AC$4:$AC$15</c:f>
              <c:numCache>
                <c:formatCode>0</c:formatCode>
                <c:ptCount val="12"/>
                <c:pt idx="0">
                  <c:v>18</c:v>
                </c:pt>
                <c:pt idx="1">
                  <c:v>34</c:v>
                </c:pt>
                <c:pt idx="2">
                  <c:v>16</c:v>
                </c:pt>
              </c:numCache>
            </c:numRef>
          </c:val>
          <c:smooth val="0"/>
          <c:extLst>
            <c:ext xmlns:c16="http://schemas.microsoft.com/office/drawing/2014/chart" uri="{C3380CC4-5D6E-409C-BE32-E72D297353CC}">
              <c16:uniqueId val="{00000000-0A55-4209-B1B4-6A8DF17316F6}"/>
            </c:ext>
          </c:extLst>
        </c:ser>
        <c:dLbls>
          <c:showLegendKey val="0"/>
          <c:showVal val="0"/>
          <c:showCatName val="0"/>
          <c:showSerName val="0"/>
          <c:showPercent val="0"/>
          <c:showBubbleSize val="0"/>
        </c:dLbls>
        <c:smooth val="0"/>
        <c:axId val="536919680"/>
        <c:axId val="536917712"/>
      </c:lineChart>
      <c:dateAx>
        <c:axId val="536919680"/>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36917712"/>
        <c:crosses val="autoZero"/>
        <c:auto val="1"/>
        <c:lblOffset val="100"/>
        <c:baseTimeUnit val="months"/>
      </c:dateAx>
      <c:valAx>
        <c:axId val="5369177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36919680"/>
        <c:crosses val="autoZero"/>
        <c:crossBetween val="between"/>
      </c:valAx>
      <c:spPr>
        <a:noFill/>
        <a:ln>
          <a:noFill/>
        </a:ln>
        <a:effectLst/>
      </c:spPr>
    </c:plotArea>
    <c:plotVisOnly val="1"/>
    <c:dispBlanksAs val="gap"/>
    <c:showDLblsOverMax val="0"/>
  </c:chart>
  <c:spPr>
    <a:solidFill>
      <a:schemeClr val="bg1"/>
    </a:solidFill>
    <a:ln w="9525" cap="flat" cmpd="sng" algn="ctr">
      <a:solidFill>
        <a:srgbClr val="3B5998"/>
      </a:solidFill>
      <a:round/>
    </a:ln>
    <a:effectLst/>
  </c:spPr>
  <c:txPr>
    <a:bodyPr/>
    <a:lstStyle/>
    <a:p>
      <a:pPr>
        <a:defRPr/>
      </a:pPr>
      <a:endParaRPr lang="fr-FR"/>
    </a:p>
  </c:txPr>
  <c:printSettings>
    <c:headerFooter/>
    <c:pageMargins b="0.75" l="0.7" r="0.7" t="0.75" header="0.3" footer="0.3"/>
    <c:pageSetup/>
  </c:printSettings>
</c:chartSpace>
</file>

<file path=xl/charts/chart4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spPr>
            <a:ln w="28575" cap="rnd">
              <a:solidFill>
                <a:schemeClr val="tx1"/>
              </a:solidFill>
              <a:round/>
            </a:ln>
            <a:effectLst/>
          </c:spPr>
          <c:marker>
            <c:symbol val="none"/>
          </c:marker>
          <c:cat>
            <c:numRef>
              <c:f>FB!$B$4:$B$15</c:f>
              <c:numCache>
                <c:formatCode>mmm\-yy</c:formatCode>
                <c:ptCount val="12"/>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numCache>
            </c:numRef>
          </c:cat>
          <c:val>
            <c:numRef>
              <c:f>FB!$AE$4:$AE$15</c:f>
              <c:numCache>
                <c:formatCode>0</c:formatCode>
                <c:ptCount val="12"/>
                <c:pt idx="0">
                  <c:v>213</c:v>
                </c:pt>
                <c:pt idx="1">
                  <c:v>452</c:v>
                </c:pt>
                <c:pt idx="2">
                  <c:v>282</c:v>
                </c:pt>
              </c:numCache>
            </c:numRef>
          </c:val>
          <c:smooth val="0"/>
          <c:extLst>
            <c:ext xmlns:c16="http://schemas.microsoft.com/office/drawing/2014/chart" uri="{C3380CC4-5D6E-409C-BE32-E72D297353CC}">
              <c16:uniqueId val="{00000000-51BC-4025-958A-B3F53BC6FEBE}"/>
            </c:ext>
          </c:extLst>
        </c:ser>
        <c:dLbls>
          <c:showLegendKey val="0"/>
          <c:showVal val="0"/>
          <c:showCatName val="0"/>
          <c:showSerName val="0"/>
          <c:showPercent val="0"/>
          <c:showBubbleSize val="0"/>
        </c:dLbls>
        <c:smooth val="0"/>
        <c:axId val="536919680"/>
        <c:axId val="536917712"/>
      </c:lineChart>
      <c:dateAx>
        <c:axId val="536919680"/>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36917712"/>
        <c:crosses val="autoZero"/>
        <c:auto val="1"/>
        <c:lblOffset val="100"/>
        <c:baseTimeUnit val="months"/>
      </c:dateAx>
      <c:valAx>
        <c:axId val="5369177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36919680"/>
        <c:crosses val="autoZero"/>
        <c:crossBetween val="between"/>
      </c:valAx>
      <c:spPr>
        <a:noFill/>
        <a:ln>
          <a:noFill/>
        </a:ln>
        <a:effectLst/>
      </c:spPr>
    </c:plotArea>
    <c:plotVisOnly val="1"/>
    <c:dispBlanksAs val="gap"/>
    <c:showDLblsOverMax val="0"/>
  </c:chart>
  <c:spPr>
    <a:solidFill>
      <a:schemeClr val="bg1"/>
    </a:solidFill>
    <a:ln w="9525" cap="flat" cmpd="sng" algn="ctr">
      <a:solidFill>
        <a:srgbClr val="3B5998"/>
      </a:solidFill>
      <a:round/>
    </a:ln>
    <a:effectLst/>
  </c:spPr>
  <c:txPr>
    <a:bodyPr/>
    <a:lstStyle/>
    <a:p>
      <a:pPr>
        <a:defRPr/>
      </a:pPr>
      <a:endParaRPr lang="fr-FR"/>
    </a:p>
  </c:txPr>
  <c:printSettings>
    <c:headerFooter/>
    <c:pageMargins b="0.75" l="0.7" r="0.7" t="0.75" header="0.3" footer="0.3"/>
    <c:pageSetup/>
  </c:printSettings>
</c:chartSpace>
</file>

<file path=xl/charts/chart4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spPr>
            <a:ln w="28575" cap="rnd">
              <a:solidFill>
                <a:schemeClr val="tx1"/>
              </a:solidFill>
              <a:round/>
            </a:ln>
            <a:effectLst/>
          </c:spPr>
          <c:marker>
            <c:symbol val="none"/>
          </c:marker>
          <c:cat>
            <c:numRef>
              <c:f>FB!$B$4:$B$15</c:f>
              <c:numCache>
                <c:formatCode>mmm\-yy</c:formatCode>
                <c:ptCount val="12"/>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numCache>
            </c:numRef>
          </c:cat>
          <c:val>
            <c:numRef>
              <c:f>FB!$S$4:$S$15</c:f>
              <c:numCache>
                <c:formatCode>#,##0</c:formatCode>
                <c:ptCount val="12"/>
                <c:pt idx="0">
                  <c:v>1721</c:v>
                </c:pt>
                <c:pt idx="1">
                  <c:v>2755</c:v>
                </c:pt>
                <c:pt idx="2">
                  <c:v>2008</c:v>
                </c:pt>
                <c:pt idx="3">
                  <c:v>#N/A</c:v>
                </c:pt>
                <c:pt idx="4">
                  <c:v>#N/A</c:v>
                </c:pt>
                <c:pt idx="5">
                  <c:v>#N/A</c:v>
                </c:pt>
                <c:pt idx="6">
                  <c:v>#N/A</c:v>
                </c:pt>
                <c:pt idx="7">
                  <c:v>#N/A</c:v>
                </c:pt>
                <c:pt idx="8">
                  <c:v>#N/A</c:v>
                </c:pt>
                <c:pt idx="9">
                  <c:v>#N/A</c:v>
                </c:pt>
                <c:pt idx="10">
                  <c:v>#N/A</c:v>
                </c:pt>
                <c:pt idx="11">
                  <c:v>#N/A</c:v>
                </c:pt>
              </c:numCache>
            </c:numRef>
          </c:val>
          <c:smooth val="0"/>
          <c:extLst>
            <c:ext xmlns:c16="http://schemas.microsoft.com/office/drawing/2014/chart" uri="{C3380CC4-5D6E-409C-BE32-E72D297353CC}">
              <c16:uniqueId val="{00000000-5317-479C-A7B2-3D8D3C5F6B68}"/>
            </c:ext>
          </c:extLst>
        </c:ser>
        <c:dLbls>
          <c:showLegendKey val="0"/>
          <c:showVal val="0"/>
          <c:showCatName val="0"/>
          <c:showSerName val="0"/>
          <c:showPercent val="0"/>
          <c:showBubbleSize val="0"/>
        </c:dLbls>
        <c:smooth val="0"/>
        <c:axId val="536919680"/>
        <c:axId val="536917712"/>
      </c:lineChart>
      <c:dateAx>
        <c:axId val="536919680"/>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36917712"/>
        <c:crosses val="autoZero"/>
        <c:auto val="1"/>
        <c:lblOffset val="100"/>
        <c:baseTimeUnit val="months"/>
      </c:dateAx>
      <c:valAx>
        <c:axId val="5369177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36919680"/>
        <c:crosses val="autoZero"/>
        <c:crossBetween val="between"/>
      </c:valAx>
      <c:spPr>
        <a:noFill/>
        <a:ln>
          <a:noFill/>
        </a:ln>
        <a:effectLst/>
      </c:spPr>
    </c:plotArea>
    <c:plotVisOnly val="1"/>
    <c:dispBlanksAs val="gap"/>
    <c:showDLblsOverMax val="0"/>
  </c:chart>
  <c:spPr>
    <a:solidFill>
      <a:schemeClr val="bg1"/>
    </a:solidFill>
    <a:ln w="9525" cap="flat" cmpd="sng" algn="ctr">
      <a:solidFill>
        <a:srgbClr val="3B5998"/>
      </a:solidFill>
      <a:round/>
    </a:ln>
    <a:effectLst/>
  </c:spPr>
  <c:txPr>
    <a:bodyPr/>
    <a:lstStyle/>
    <a:p>
      <a:pPr>
        <a:defRPr/>
      </a:pPr>
      <a:endParaRPr lang="fr-FR"/>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Tw!$E$3</c:f>
              <c:strCache>
                <c:ptCount val="1"/>
                <c:pt idx="0">
                  <c:v>2. Visites du profil </c:v>
                </c:pt>
              </c:strCache>
            </c:strRef>
          </c:tx>
          <c:spPr>
            <a:ln w="28575" cap="rnd">
              <a:solidFill>
                <a:schemeClr val="tx1"/>
              </a:solidFill>
              <a:round/>
            </a:ln>
            <a:effectLst/>
          </c:spPr>
          <c:marker>
            <c:symbol val="none"/>
          </c:marker>
          <c:cat>
            <c:numRef>
              <c:f>Tw!$B$4:$B$15</c:f>
              <c:numCache>
                <c:formatCode>mmm\-yy</c:formatCode>
                <c:ptCount val="12"/>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numCache>
            </c:numRef>
          </c:cat>
          <c:val>
            <c:numRef>
              <c:f>Tw!$E$4:$E$15</c:f>
              <c:numCache>
                <c:formatCode>#,##0</c:formatCode>
                <c:ptCount val="12"/>
                <c:pt idx="0">
                  <c:v>65</c:v>
                </c:pt>
                <c:pt idx="1">
                  <c:v>24</c:v>
                </c:pt>
                <c:pt idx="2">
                  <c:v>72</c:v>
                </c:pt>
              </c:numCache>
            </c:numRef>
          </c:val>
          <c:smooth val="0"/>
          <c:extLst>
            <c:ext xmlns:c16="http://schemas.microsoft.com/office/drawing/2014/chart" uri="{C3380CC4-5D6E-409C-BE32-E72D297353CC}">
              <c16:uniqueId val="{00000000-35F9-4FD7-AFFD-555EA9F09704}"/>
            </c:ext>
          </c:extLst>
        </c:ser>
        <c:dLbls>
          <c:showLegendKey val="0"/>
          <c:showVal val="0"/>
          <c:showCatName val="0"/>
          <c:showSerName val="0"/>
          <c:showPercent val="0"/>
          <c:showBubbleSize val="0"/>
        </c:dLbls>
        <c:smooth val="0"/>
        <c:axId val="604614104"/>
        <c:axId val="604610496"/>
      </c:lineChart>
      <c:dateAx>
        <c:axId val="604614104"/>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4610496"/>
        <c:crosses val="autoZero"/>
        <c:auto val="1"/>
        <c:lblOffset val="100"/>
        <c:baseTimeUnit val="months"/>
      </c:dateAx>
      <c:valAx>
        <c:axId val="60461049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4614104"/>
        <c:crosses val="autoZero"/>
        <c:crossBetween val="between"/>
      </c:valAx>
      <c:spPr>
        <a:noFill/>
        <a:ln>
          <a:noFill/>
        </a:ln>
        <a:effectLst/>
      </c:spPr>
    </c:plotArea>
    <c:plotVisOnly val="1"/>
    <c:dispBlanksAs val="gap"/>
    <c:showDLblsOverMax val="0"/>
  </c:chart>
  <c:spPr>
    <a:solidFill>
      <a:schemeClr val="bg1"/>
    </a:solidFill>
    <a:ln w="9525" cap="flat" cmpd="sng" algn="ctr">
      <a:solidFill>
        <a:srgbClr val="00ACED"/>
      </a:solidFill>
      <a:round/>
    </a:ln>
    <a:effectLst/>
  </c:spPr>
  <c:txPr>
    <a:bodyPr/>
    <a:lstStyle/>
    <a:p>
      <a:pPr>
        <a:defRPr/>
      </a:pPr>
      <a:endParaRPr lang="fr-FR"/>
    </a:p>
  </c:txPr>
  <c:printSettings>
    <c:headerFooter/>
    <c:pageMargins b="0.75" l="0.7" r="0.7" t="0.75" header="0.3" footer="0.3"/>
    <c:pageSetup/>
  </c:printSettings>
</c:chartSpace>
</file>

<file path=xl/charts/chart4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In!$I$3</c:f>
              <c:strCache>
                <c:ptCount val="1"/>
                <c:pt idx="0">
                  <c:v>4. Nombre de mentions J'aime</c:v>
                </c:pt>
              </c:strCache>
            </c:strRef>
          </c:tx>
          <c:spPr>
            <a:ln w="28575" cap="rnd">
              <a:solidFill>
                <a:schemeClr val="tx1"/>
              </a:solidFill>
              <a:round/>
            </a:ln>
            <a:effectLst/>
          </c:spPr>
          <c:marker>
            <c:symbol val="none"/>
          </c:marker>
          <c:cat>
            <c:numRef>
              <c:f>In!$B$4:$B$15</c:f>
              <c:numCache>
                <c:formatCode>mmm\-yy</c:formatCode>
                <c:ptCount val="12"/>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numCache>
            </c:numRef>
          </c:cat>
          <c:val>
            <c:numRef>
              <c:f>In!$I$4:$I$15</c:f>
              <c:numCache>
                <c:formatCode>#,##0</c:formatCode>
                <c:ptCount val="12"/>
                <c:pt idx="0">
                  <c:v>20</c:v>
                </c:pt>
                <c:pt idx="1">
                  <c:v>12</c:v>
                </c:pt>
                <c:pt idx="2">
                  <c:v>51</c:v>
                </c:pt>
              </c:numCache>
            </c:numRef>
          </c:val>
          <c:smooth val="0"/>
          <c:extLst>
            <c:ext xmlns:c16="http://schemas.microsoft.com/office/drawing/2014/chart" uri="{C3380CC4-5D6E-409C-BE32-E72D297353CC}">
              <c16:uniqueId val="{00000000-B81A-4646-BB6A-D9C94FFC62A7}"/>
            </c:ext>
          </c:extLst>
        </c:ser>
        <c:dLbls>
          <c:showLegendKey val="0"/>
          <c:showVal val="0"/>
          <c:showCatName val="0"/>
          <c:showSerName val="0"/>
          <c:showPercent val="0"/>
          <c:showBubbleSize val="0"/>
        </c:dLbls>
        <c:smooth val="0"/>
        <c:axId val="605044936"/>
        <c:axId val="605044280"/>
      </c:lineChart>
      <c:dateAx>
        <c:axId val="605044936"/>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5044280"/>
        <c:crosses val="autoZero"/>
        <c:auto val="1"/>
        <c:lblOffset val="100"/>
        <c:baseTimeUnit val="months"/>
      </c:dateAx>
      <c:valAx>
        <c:axId val="60504428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5044936"/>
        <c:crosses val="autoZero"/>
        <c:crossBetween val="between"/>
      </c:valAx>
      <c:spPr>
        <a:noFill/>
        <a:ln>
          <a:noFill/>
        </a:ln>
        <a:effectLst/>
      </c:spPr>
    </c:plotArea>
    <c:plotVisOnly val="1"/>
    <c:dispBlanksAs val="gap"/>
    <c:showDLblsOverMax val="0"/>
  </c:chart>
  <c:spPr>
    <a:solidFill>
      <a:schemeClr val="bg1"/>
    </a:solidFill>
    <a:ln w="9525" cap="flat" cmpd="sng" algn="ctr">
      <a:solidFill>
        <a:srgbClr val="8A3AB9"/>
      </a:solidFill>
      <a:round/>
    </a:ln>
    <a:effectLst/>
  </c:spPr>
  <c:txPr>
    <a:bodyPr/>
    <a:lstStyle/>
    <a:p>
      <a:pPr>
        <a:defRPr/>
      </a:pPr>
      <a:endParaRPr lang="fr-FR"/>
    </a:p>
  </c:txPr>
  <c:printSettings>
    <c:headerFooter/>
    <c:pageMargins b="0.75" l="0.7" r="0.7" t="0.75" header="0.3" footer="0.3"/>
    <c:pageSetup/>
  </c:printSettings>
</c:chartSpace>
</file>

<file path=xl/charts/chart4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In!$C$3</c:f>
              <c:strCache>
                <c:ptCount val="1"/>
                <c:pt idx="0">
                  <c:v>1. Nombre d'abonnés 
(Followers)</c:v>
                </c:pt>
              </c:strCache>
            </c:strRef>
          </c:tx>
          <c:spPr>
            <a:ln w="28575" cap="rnd">
              <a:solidFill>
                <a:schemeClr val="tx1"/>
              </a:solidFill>
              <a:round/>
            </a:ln>
            <a:effectLst/>
          </c:spPr>
          <c:marker>
            <c:symbol val="none"/>
          </c:marker>
          <c:cat>
            <c:numRef>
              <c:f>In!$B$4:$B$15</c:f>
              <c:numCache>
                <c:formatCode>mmm\-yy</c:formatCode>
                <c:ptCount val="12"/>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numCache>
            </c:numRef>
          </c:cat>
          <c:val>
            <c:numRef>
              <c:f>In!$C$4:$C$15</c:f>
              <c:numCache>
                <c:formatCode>#,##0</c:formatCode>
                <c:ptCount val="12"/>
                <c:pt idx="0">
                  <c:v>151</c:v>
                </c:pt>
                <c:pt idx="1">
                  <c:v>180</c:v>
                </c:pt>
                <c:pt idx="2">
                  <c:v>199</c:v>
                </c:pt>
              </c:numCache>
            </c:numRef>
          </c:val>
          <c:smooth val="0"/>
          <c:extLst>
            <c:ext xmlns:c16="http://schemas.microsoft.com/office/drawing/2014/chart" uri="{C3380CC4-5D6E-409C-BE32-E72D297353CC}">
              <c16:uniqueId val="{00000000-A2C8-4EC8-B297-F6BAD7FFA9B0}"/>
            </c:ext>
          </c:extLst>
        </c:ser>
        <c:dLbls>
          <c:showLegendKey val="0"/>
          <c:showVal val="0"/>
          <c:showCatName val="0"/>
          <c:showSerName val="0"/>
          <c:showPercent val="0"/>
          <c:showBubbleSize val="0"/>
        </c:dLbls>
        <c:smooth val="0"/>
        <c:axId val="357339264"/>
        <c:axId val="357339592"/>
      </c:lineChart>
      <c:dateAx>
        <c:axId val="357339264"/>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57339592"/>
        <c:crosses val="autoZero"/>
        <c:auto val="1"/>
        <c:lblOffset val="100"/>
        <c:baseTimeUnit val="months"/>
      </c:dateAx>
      <c:valAx>
        <c:axId val="3573395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57339264"/>
        <c:crosses val="autoZero"/>
        <c:crossBetween val="between"/>
      </c:valAx>
      <c:spPr>
        <a:noFill/>
        <a:ln>
          <a:noFill/>
        </a:ln>
        <a:effectLst/>
      </c:spPr>
    </c:plotArea>
    <c:plotVisOnly val="1"/>
    <c:dispBlanksAs val="gap"/>
    <c:showDLblsOverMax val="0"/>
  </c:chart>
  <c:spPr>
    <a:solidFill>
      <a:schemeClr val="bg1"/>
    </a:solidFill>
    <a:ln w="9525" cap="flat" cmpd="sng" algn="ctr">
      <a:solidFill>
        <a:srgbClr val="8A3AB9"/>
      </a:solidFill>
      <a:round/>
    </a:ln>
    <a:effectLst/>
  </c:spPr>
  <c:txPr>
    <a:bodyPr/>
    <a:lstStyle/>
    <a:p>
      <a:pPr>
        <a:defRPr/>
      </a:pPr>
      <a:endParaRPr lang="fr-FR"/>
    </a:p>
  </c:txPr>
  <c:printSettings>
    <c:headerFooter/>
    <c:pageMargins b="0.75" l="0.7" r="0.7" t="0.75" header="0.3" footer="0.3"/>
    <c:pageSetup/>
  </c:printSettings>
</c:chartSpace>
</file>

<file path=xl/charts/chart4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In!$E$3</c:f>
              <c:strCache>
                <c:ptCount val="1"/>
                <c:pt idx="0">
                  <c:v>2. Nombre de publications</c:v>
                </c:pt>
              </c:strCache>
            </c:strRef>
          </c:tx>
          <c:spPr>
            <a:ln w="28575" cap="rnd">
              <a:solidFill>
                <a:schemeClr val="tx1"/>
              </a:solidFill>
              <a:round/>
            </a:ln>
            <a:effectLst/>
          </c:spPr>
          <c:marker>
            <c:symbol val="none"/>
          </c:marker>
          <c:cat>
            <c:numRef>
              <c:f>In!$B$4:$B$15</c:f>
              <c:numCache>
                <c:formatCode>mmm\-yy</c:formatCode>
                <c:ptCount val="12"/>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numCache>
            </c:numRef>
          </c:cat>
          <c:val>
            <c:numRef>
              <c:f>In!$E$4:$E$15</c:f>
              <c:numCache>
                <c:formatCode>#,##0</c:formatCode>
                <c:ptCount val="12"/>
                <c:pt idx="0">
                  <c:v>8</c:v>
                </c:pt>
                <c:pt idx="1">
                  <c:v>9</c:v>
                </c:pt>
                <c:pt idx="2">
                  <c:v>5</c:v>
                </c:pt>
              </c:numCache>
            </c:numRef>
          </c:val>
          <c:smooth val="0"/>
          <c:extLst>
            <c:ext xmlns:c16="http://schemas.microsoft.com/office/drawing/2014/chart" uri="{C3380CC4-5D6E-409C-BE32-E72D297353CC}">
              <c16:uniqueId val="{00000000-5BBE-442A-925C-2CB4976FA008}"/>
            </c:ext>
          </c:extLst>
        </c:ser>
        <c:dLbls>
          <c:showLegendKey val="0"/>
          <c:showVal val="0"/>
          <c:showCatName val="0"/>
          <c:showSerName val="0"/>
          <c:showPercent val="0"/>
          <c:showBubbleSize val="0"/>
        </c:dLbls>
        <c:smooth val="0"/>
        <c:axId val="357335984"/>
        <c:axId val="357337624"/>
      </c:lineChart>
      <c:dateAx>
        <c:axId val="357335984"/>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57337624"/>
        <c:crosses val="autoZero"/>
        <c:auto val="1"/>
        <c:lblOffset val="100"/>
        <c:baseTimeUnit val="months"/>
      </c:dateAx>
      <c:valAx>
        <c:axId val="35733762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57335984"/>
        <c:crosses val="autoZero"/>
        <c:crossBetween val="between"/>
      </c:valAx>
      <c:spPr>
        <a:noFill/>
        <a:ln>
          <a:noFill/>
        </a:ln>
        <a:effectLst/>
      </c:spPr>
    </c:plotArea>
    <c:plotVisOnly val="1"/>
    <c:dispBlanksAs val="gap"/>
    <c:showDLblsOverMax val="0"/>
  </c:chart>
  <c:spPr>
    <a:solidFill>
      <a:schemeClr val="bg1"/>
    </a:solidFill>
    <a:ln w="9525" cap="flat" cmpd="sng" algn="ctr">
      <a:solidFill>
        <a:srgbClr val="8A3AB9"/>
      </a:solidFill>
      <a:round/>
    </a:ln>
    <a:effectLst/>
  </c:spPr>
  <c:txPr>
    <a:bodyPr/>
    <a:lstStyle/>
    <a:p>
      <a:pPr>
        <a:defRPr/>
      </a:pPr>
      <a:endParaRPr lang="fr-FR"/>
    </a:p>
  </c:txPr>
  <c:printSettings>
    <c:headerFooter/>
    <c:pageMargins b="0.75" l="0.7" r="0.7" t="0.75" header="0.3" footer="0.3"/>
    <c:pageSetup/>
  </c:printSettings>
</c:chartSpace>
</file>

<file path=xl/charts/chart4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In!$G$3</c:f>
              <c:strCache>
                <c:ptCount val="1"/>
                <c:pt idx="0">
                  <c:v>3. Couverture totale</c:v>
                </c:pt>
              </c:strCache>
            </c:strRef>
          </c:tx>
          <c:spPr>
            <a:ln w="28575" cap="rnd">
              <a:solidFill>
                <a:schemeClr val="tx1"/>
              </a:solidFill>
              <a:round/>
            </a:ln>
            <a:effectLst/>
          </c:spPr>
          <c:marker>
            <c:symbol val="none"/>
          </c:marker>
          <c:cat>
            <c:numRef>
              <c:f>In!$B$4:$B$15</c:f>
              <c:numCache>
                <c:formatCode>mmm\-yy</c:formatCode>
                <c:ptCount val="12"/>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numCache>
            </c:numRef>
          </c:cat>
          <c:val>
            <c:numRef>
              <c:f>In!$G$4:$G$15</c:f>
              <c:numCache>
                <c:formatCode>#,##0</c:formatCode>
                <c:ptCount val="12"/>
                <c:pt idx="0">
                  <c:v>654</c:v>
                </c:pt>
                <c:pt idx="1">
                  <c:v>300</c:v>
                </c:pt>
                <c:pt idx="2">
                  <c:v>423</c:v>
                </c:pt>
              </c:numCache>
            </c:numRef>
          </c:val>
          <c:smooth val="0"/>
          <c:extLst>
            <c:ext xmlns:c16="http://schemas.microsoft.com/office/drawing/2014/chart" uri="{C3380CC4-5D6E-409C-BE32-E72D297353CC}">
              <c16:uniqueId val="{00000000-148F-46D9-8BED-E91C4E6D16C8}"/>
            </c:ext>
          </c:extLst>
        </c:ser>
        <c:dLbls>
          <c:showLegendKey val="0"/>
          <c:showVal val="0"/>
          <c:showCatName val="0"/>
          <c:showSerName val="0"/>
          <c:showPercent val="0"/>
          <c:showBubbleSize val="0"/>
        </c:dLbls>
        <c:smooth val="0"/>
        <c:axId val="605044936"/>
        <c:axId val="605044280"/>
      </c:lineChart>
      <c:dateAx>
        <c:axId val="605044936"/>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5044280"/>
        <c:crosses val="autoZero"/>
        <c:auto val="1"/>
        <c:lblOffset val="100"/>
        <c:baseTimeUnit val="months"/>
      </c:dateAx>
      <c:valAx>
        <c:axId val="60504428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5044936"/>
        <c:crosses val="autoZero"/>
        <c:crossBetween val="between"/>
      </c:valAx>
      <c:spPr>
        <a:noFill/>
        <a:ln>
          <a:noFill/>
        </a:ln>
        <a:effectLst/>
      </c:spPr>
    </c:plotArea>
    <c:plotVisOnly val="1"/>
    <c:dispBlanksAs val="gap"/>
    <c:showDLblsOverMax val="0"/>
  </c:chart>
  <c:spPr>
    <a:solidFill>
      <a:schemeClr val="bg1"/>
    </a:solidFill>
    <a:ln w="9525" cap="flat" cmpd="sng" algn="ctr">
      <a:solidFill>
        <a:srgbClr val="8A3AB9"/>
      </a:solidFill>
      <a:round/>
    </a:ln>
    <a:effectLst/>
  </c:spPr>
  <c:txPr>
    <a:bodyPr/>
    <a:lstStyle/>
    <a:p>
      <a:pPr>
        <a:defRPr/>
      </a:pPr>
      <a:endParaRPr lang="fr-FR"/>
    </a:p>
  </c:txPr>
  <c:printSettings>
    <c:headerFooter/>
    <c:pageMargins b="0.75" l="0.7" r="0.7" t="0.75" header="0.3" footer="0.3"/>
    <c:pageSetup/>
  </c:printSettings>
</c:chartSpace>
</file>

<file path=xl/charts/chart4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1"/>
          <c:order val="0"/>
          <c:spPr>
            <a:ln w="28575">
              <a:solidFill>
                <a:schemeClr val="tx1"/>
              </a:solidFill>
            </a:ln>
          </c:spPr>
          <c:marker>
            <c:symbol val="none"/>
          </c:marker>
          <c:cat>
            <c:numRef>
              <c:f>In!$B$4:$B$15</c:f>
              <c:numCache>
                <c:formatCode>mmm\-yy</c:formatCode>
                <c:ptCount val="12"/>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numCache>
            </c:numRef>
          </c:cat>
          <c:val>
            <c:numRef>
              <c:f>In!$K$4:$K$15</c:f>
              <c:numCache>
                <c:formatCode>#,##0</c:formatCode>
                <c:ptCount val="12"/>
                <c:pt idx="0">
                  <c:v>3</c:v>
                </c:pt>
                <c:pt idx="1">
                  <c:v>6</c:v>
                </c:pt>
                <c:pt idx="2">
                  <c:v>2</c:v>
                </c:pt>
              </c:numCache>
            </c:numRef>
          </c:val>
          <c:smooth val="0"/>
          <c:extLst>
            <c:ext xmlns:c16="http://schemas.microsoft.com/office/drawing/2014/chart" uri="{C3380CC4-5D6E-409C-BE32-E72D297353CC}">
              <c16:uniqueId val="{00000000-7CE9-479F-B975-EFA452A1FEE9}"/>
            </c:ext>
          </c:extLst>
        </c:ser>
        <c:dLbls>
          <c:showLegendKey val="0"/>
          <c:showVal val="0"/>
          <c:showCatName val="0"/>
          <c:showSerName val="0"/>
          <c:showPercent val="0"/>
          <c:showBubbleSize val="0"/>
        </c:dLbls>
        <c:smooth val="0"/>
        <c:axId val="601318432"/>
        <c:axId val="601315480"/>
      </c:lineChart>
      <c:dateAx>
        <c:axId val="601318432"/>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1315480"/>
        <c:crosses val="autoZero"/>
        <c:auto val="1"/>
        <c:lblOffset val="100"/>
        <c:baseTimeUnit val="months"/>
      </c:dateAx>
      <c:valAx>
        <c:axId val="60131548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1318432"/>
        <c:crosses val="autoZero"/>
        <c:crossBetween val="between"/>
      </c:valAx>
    </c:plotArea>
    <c:plotVisOnly val="1"/>
    <c:dispBlanksAs val="gap"/>
    <c:showDLblsOverMax val="0"/>
  </c:chart>
  <c:spPr>
    <a:solidFill>
      <a:schemeClr val="bg1"/>
    </a:solidFill>
    <a:ln w="9525" cap="flat" cmpd="sng" algn="ctr">
      <a:solidFill>
        <a:srgbClr val="8A3AB9"/>
      </a:solidFill>
      <a:round/>
    </a:ln>
    <a:effectLst/>
  </c:spPr>
  <c:txPr>
    <a:bodyPr/>
    <a:lstStyle/>
    <a:p>
      <a:pPr>
        <a:defRPr/>
      </a:pPr>
      <a:endParaRPr lang="fr-FR"/>
    </a:p>
  </c:txPr>
  <c:printSettings>
    <c:headerFooter/>
    <c:pageMargins b="0.75" l="0.7" r="0.7" t="0.75" header="0.3" footer="0.3"/>
    <c:pageSetup/>
  </c:printSettings>
</c:chartSpace>
</file>

<file path=xl/charts/chart4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1"/>
          <c:order val="0"/>
          <c:tx>
            <c:strRef>
              <c:f>In!$M$3</c:f>
              <c:strCache>
                <c:ptCount val="1"/>
                <c:pt idx="0">
                  <c:v>6. Taux d'engagement</c:v>
                </c:pt>
              </c:strCache>
            </c:strRef>
          </c:tx>
          <c:spPr>
            <a:ln w="28575" cap="rnd" cmpd="sng" algn="ctr">
              <a:solidFill>
                <a:schemeClr val="tx1"/>
              </a:solidFill>
              <a:prstDash val="solid"/>
              <a:round/>
            </a:ln>
            <a:effectLst/>
          </c:spPr>
          <c:marker>
            <c:symbol val="none"/>
          </c:marker>
          <c:cat>
            <c:numRef>
              <c:f>In!$B$4:$B$15</c:f>
              <c:numCache>
                <c:formatCode>mmm\-yy</c:formatCode>
                <c:ptCount val="12"/>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numCache>
            </c:numRef>
          </c:cat>
          <c:val>
            <c:numRef>
              <c:f>In!$M$4:$M$15</c:f>
              <c:numCache>
                <c:formatCode>0.00%</c:formatCode>
                <c:ptCount val="12"/>
                <c:pt idx="0">
                  <c:v>3.5168195718654434E-2</c:v>
                </c:pt>
                <c:pt idx="1">
                  <c:v>0.06</c:v>
                </c:pt>
                <c:pt idx="2">
                  <c:v>4.4999999999999998E-2</c:v>
                </c:pt>
                <c:pt idx="3">
                  <c:v>#N/A</c:v>
                </c:pt>
                <c:pt idx="4">
                  <c:v>#N/A</c:v>
                </c:pt>
                <c:pt idx="5">
                  <c:v>#N/A</c:v>
                </c:pt>
                <c:pt idx="6">
                  <c:v>#N/A</c:v>
                </c:pt>
                <c:pt idx="7">
                  <c:v>#N/A</c:v>
                </c:pt>
                <c:pt idx="8">
                  <c:v>#N/A</c:v>
                </c:pt>
                <c:pt idx="9">
                  <c:v>#N/A</c:v>
                </c:pt>
                <c:pt idx="10">
                  <c:v>#N/A</c:v>
                </c:pt>
                <c:pt idx="11">
                  <c:v>#N/A</c:v>
                </c:pt>
              </c:numCache>
            </c:numRef>
          </c:val>
          <c:smooth val="0"/>
          <c:extLst>
            <c:ext xmlns:c16="http://schemas.microsoft.com/office/drawing/2014/chart" uri="{C3380CC4-5D6E-409C-BE32-E72D297353CC}">
              <c16:uniqueId val="{00000000-3454-41C4-83D4-DEE2828F21EB}"/>
            </c:ext>
          </c:extLst>
        </c:ser>
        <c:dLbls>
          <c:showLegendKey val="0"/>
          <c:showVal val="0"/>
          <c:showCatName val="0"/>
          <c:showSerName val="0"/>
          <c:showPercent val="0"/>
          <c:showBubbleSize val="0"/>
        </c:dLbls>
        <c:smooth val="0"/>
        <c:axId val="601318432"/>
        <c:axId val="601315480"/>
      </c:lineChart>
      <c:dateAx>
        <c:axId val="601318432"/>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prstDash val="solid"/>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1315480"/>
        <c:crosses val="autoZero"/>
        <c:auto val="1"/>
        <c:lblOffset val="100"/>
        <c:baseTimeUnit val="months"/>
      </c:dateAx>
      <c:valAx>
        <c:axId val="601315480"/>
        <c:scaling>
          <c:orientation val="minMax"/>
        </c:scaling>
        <c:delete val="0"/>
        <c:axPos val="l"/>
        <c:majorGridlines>
          <c:spPr>
            <a:ln w="9525" cap="flat" cmpd="sng" algn="ctr">
              <a:solidFill>
                <a:schemeClr val="tx1">
                  <a:lumMod val="15000"/>
                  <a:lumOff val="85000"/>
                </a:schemeClr>
              </a:solidFill>
              <a:prstDash val="solid"/>
              <a:round/>
            </a:ln>
            <a:effectLst/>
          </c:spPr>
        </c:majorGridlines>
        <c:numFmt formatCode="0%" sourceLinked="0"/>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1318432"/>
        <c:crosses val="autoZero"/>
        <c:crossBetween val="between"/>
      </c:valAx>
      <c:spPr>
        <a:solidFill>
          <a:schemeClr val="bg1"/>
        </a:solidFill>
        <a:ln>
          <a:noFill/>
        </a:ln>
        <a:effectLst/>
      </c:spPr>
    </c:plotArea>
    <c:plotVisOnly val="1"/>
    <c:dispBlanksAs val="gap"/>
    <c:showDLblsOverMax val="0"/>
  </c:chart>
  <c:spPr>
    <a:solidFill>
      <a:schemeClr val="bg1"/>
    </a:solidFill>
    <a:ln w="9525" cap="flat" cmpd="sng" algn="ctr">
      <a:solidFill>
        <a:srgbClr val="8A3AB9"/>
      </a:solidFill>
      <a:prstDash val="solid"/>
      <a:round/>
    </a:ln>
    <a:effectLst/>
  </c:spPr>
  <c:txPr>
    <a:bodyPr/>
    <a:lstStyle/>
    <a:p>
      <a:pPr>
        <a:defRPr/>
      </a:pPr>
      <a:endParaRPr lang="fr-FR"/>
    </a:p>
  </c:txPr>
  <c:printSettings>
    <c:headerFooter/>
    <c:pageMargins b="0.75" l="0.7" r="0.7" t="0.75" header="0.3" footer="0.3"/>
    <c:pageSetup/>
  </c:printSettings>
</c:chartSpace>
</file>

<file path=xl/charts/chart4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lineChart>
        <c:grouping val="standard"/>
        <c:varyColors val="0"/>
        <c:ser>
          <c:idx val="1"/>
          <c:order val="0"/>
          <c:spPr>
            <a:ln w="28575" cap="rnd" cmpd="sng" algn="ctr">
              <a:solidFill>
                <a:schemeClr val="tx1"/>
              </a:solidFill>
              <a:prstDash val="solid"/>
              <a:round/>
            </a:ln>
            <a:effectLst/>
          </c:spPr>
          <c:marker>
            <c:symbol val="none"/>
          </c:marker>
          <c:cat>
            <c:numRef>
              <c:f>In!$B$4:$B$15</c:f>
              <c:numCache>
                <c:formatCode>mmm\-yy</c:formatCode>
                <c:ptCount val="12"/>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numCache>
            </c:numRef>
          </c:cat>
          <c:val>
            <c:numRef>
              <c:f>In!$O$4:$O$15</c:f>
              <c:numCache>
                <c:formatCode>0</c:formatCode>
                <c:ptCount val="12"/>
                <c:pt idx="0">
                  <c:v>3</c:v>
                </c:pt>
                <c:pt idx="1">
                  <c:v>4</c:v>
                </c:pt>
                <c:pt idx="2">
                  <c:v>2</c:v>
                </c:pt>
              </c:numCache>
            </c:numRef>
          </c:val>
          <c:smooth val="0"/>
          <c:extLst>
            <c:ext xmlns:c16="http://schemas.microsoft.com/office/drawing/2014/chart" uri="{C3380CC4-5D6E-409C-BE32-E72D297353CC}">
              <c16:uniqueId val="{00000000-B917-4FDB-A0E0-EC830124ED72}"/>
            </c:ext>
          </c:extLst>
        </c:ser>
        <c:dLbls>
          <c:showLegendKey val="0"/>
          <c:showVal val="0"/>
          <c:showCatName val="0"/>
          <c:showSerName val="0"/>
          <c:showPercent val="0"/>
          <c:showBubbleSize val="0"/>
        </c:dLbls>
        <c:smooth val="0"/>
        <c:axId val="601318432"/>
        <c:axId val="601315480"/>
      </c:lineChart>
      <c:dateAx>
        <c:axId val="601318432"/>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prstDash val="solid"/>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1315480"/>
        <c:crosses val="autoZero"/>
        <c:auto val="1"/>
        <c:lblOffset val="100"/>
        <c:baseTimeUnit val="months"/>
      </c:dateAx>
      <c:valAx>
        <c:axId val="601315480"/>
        <c:scaling>
          <c:orientation val="minMax"/>
        </c:scaling>
        <c:delete val="0"/>
        <c:axPos val="l"/>
        <c:majorGridlines>
          <c:spPr>
            <a:ln w="9525" cap="flat" cmpd="sng" algn="ctr">
              <a:solidFill>
                <a:schemeClr val="tx1">
                  <a:lumMod val="15000"/>
                  <a:lumOff val="85000"/>
                </a:schemeClr>
              </a:solidFill>
              <a:prstDash val="solid"/>
              <a:round/>
            </a:ln>
            <a:effectLst/>
          </c:spPr>
        </c:majorGridlines>
        <c:numFmt formatCode="0"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1318432"/>
        <c:crosses val="autoZero"/>
        <c:crossBetween val="between"/>
      </c:valAx>
      <c:spPr>
        <a:solidFill>
          <a:schemeClr val="bg1"/>
        </a:solidFill>
        <a:ln>
          <a:noFill/>
        </a:ln>
        <a:effectLst/>
      </c:spPr>
    </c:plotArea>
    <c:plotVisOnly val="1"/>
    <c:dispBlanksAs val="gap"/>
    <c:showDLblsOverMax val="0"/>
  </c:chart>
  <c:spPr>
    <a:solidFill>
      <a:schemeClr val="bg1"/>
    </a:solidFill>
    <a:ln w="9525" cap="flat" cmpd="sng" algn="ctr">
      <a:solidFill>
        <a:srgbClr val="8A3AB9"/>
      </a:solidFill>
      <a:prstDash val="solid"/>
      <a:round/>
    </a:ln>
    <a:effectLst/>
  </c:spPr>
  <c:txPr>
    <a:bodyPr/>
    <a:lstStyle/>
    <a:p>
      <a:pPr>
        <a:defRPr/>
      </a:pPr>
      <a:endParaRPr lang="fr-FR"/>
    </a:p>
  </c:txPr>
  <c:printSettings>
    <c:headerFooter/>
    <c:pageMargins b="0.75" l="0.7" r="0.7" t="0.75" header="0.3" footer="0.3"/>
    <c:pageSetup/>
  </c:printSettings>
</c:chartSpace>
</file>

<file path=xl/charts/chart4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lineChart>
        <c:grouping val="standard"/>
        <c:varyColors val="0"/>
        <c:ser>
          <c:idx val="1"/>
          <c:order val="0"/>
          <c:spPr>
            <a:ln w="28575" cap="rnd" cmpd="sng" algn="ctr">
              <a:solidFill>
                <a:schemeClr val="tx1"/>
              </a:solidFill>
              <a:prstDash val="solid"/>
              <a:round/>
            </a:ln>
            <a:effectLst/>
          </c:spPr>
          <c:marker>
            <c:symbol val="none"/>
          </c:marker>
          <c:cat>
            <c:numRef>
              <c:f>In!$B$4:$B$15</c:f>
              <c:numCache>
                <c:formatCode>mmm\-yy</c:formatCode>
                <c:ptCount val="12"/>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numCache>
            </c:numRef>
          </c:cat>
          <c:val>
            <c:numRef>
              <c:f>In!$Q$4:$Q$15</c:f>
              <c:numCache>
                <c:formatCode>0</c:formatCode>
                <c:ptCount val="12"/>
                <c:pt idx="0">
                  <c:v>34</c:v>
                </c:pt>
                <c:pt idx="1">
                  <c:v>56</c:v>
                </c:pt>
                <c:pt idx="2">
                  <c:v>21</c:v>
                </c:pt>
              </c:numCache>
            </c:numRef>
          </c:val>
          <c:smooth val="0"/>
          <c:extLst>
            <c:ext xmlns:c16="http://schemas.microsoft.com/office/drawing/2014/chart" uri="{C3380CC4-5D6E-409C-BE32-E72D297353CC}">
              <c16:uniqueId val="{00000000-B67B-44D4-AA4C-7D34912E6F01}"/>
            </c:ext>
          </c:extLst>
        </c:ser>
        <c:dLbls>
          <c:showLegendKey val="0"/>
          <c:showVal val="0"/>
          <c:showCatName val="0"/>
          <c:showSerName val="0"/>
          <c:showPercent val="0"/>
          <c:showBubbleSize val="0"/>
        </c:dLbls>
        <c:smooth val="0"/>
        <c:axId val="601318432"/>
        <c:axId val="601315480"/>
      </c:lineChart>
      <c:dateAx>
        <c:axId val="601318432"/>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prstDash val="solid"/>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1315480"/>
        <c:crosses val="autoZero"/>
        <c:auto val="1"/>
        <c:lblOffset val="100"/>
        <c:baseTimeUnit val="months"/>
      </c:dateAx>
      <c:valAx>
        <c:axId val="601315480"/>
        <c:scaling>
          <c:orientation val="minMax"/>
        </c:scaling>
        <c:delete val="0"/>
        <c:axPos val="l"/>
        <c:majorGridlines>
          <c:spPr>
            <a:ln w="9525" cap="flat" cmpd="sng" algn="ctr">
              <a:solidFill>
                <a:schemeClr val="tx1">
                  <a:lumMod val="15000"/>
                  <a:lumOff val="85000"/>
                </a:schemeClr>
              </a:solidFill>
              <a:prstDash val="solid"/>
              <a:round/>
            </a:ln>
            <a:effectLst/>
          </c:spPr>
        </c:majorGridlines>
        <c:numFmt formatCode="0"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1318432"/>
        <c:crosses val="autoZero"/>
        <c:crossBetween val="between"/>
      </c:valAx>
      <c:spPr>
        <a:solidFill>
          <a:schemeClr val="bg1"/>
        </a:solidFill>
        <a:ln>
          <a:noFill/>
        </a:ln>
        <a:effectLst/>
      </c:spPr>
    </c:plotArea>
    <c:plotVisOnly val="1"/>
    <c:dispBlanksAs val="gap"/>
    <c:showDLblsOverMax val="0"/>
  </c:chart>
  <c:spPr>
    <a:solidFill>
      <a:schemeClr val="bg1"/>
    </a:solidFill>
    <a:ln w="9525" cap="flat" cmpd="sng" algn="ctr">
      <a:solidFill>
        <a:srgbClr val="8A3AB9"/>
      </a:solidFill>
      <a:prstDash val="solid"/>
      <a:round/>
    </a:ln>
    <a:effectLst/>
  </c:spPr>
  <c:txPr>
    <a:bodyPr/>
    <a:lstStyle/>
    <a:p>
      <a:pPr>
        <a:defRPr/>
      </a:pPr>
      <a:endParaRPr lang="fr-FR"/>
    </a:p>
  </c:txPr>
  <c:printSettings>
    <c:headerFooter/>
    <c:pageMargins b="0.75" l="0.7" r="0.7" t="0.75" header="0.3" footer="0.3"/>
    <c:pageSetup/>
  </c:printSettings>
</c:chartSpace>
</file>

<file path=xl/charts/chart4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lineChart>
        <c:grouping val="standard"/>
        <c:varyColors val="0"/>
        <c:ser>
          <c:idx val="1"/>
          <c:order val="0"/>
          <c:spPr>
            <a:ln w="28575" cap="rnd" cmpd="sng" algn="ctr">
              <a:solidFill>
                <a:schemeClr val="tx1"/>
              </a:solidFill>
              <a:prstDash val="solid"/>
              <a:round/>
            </a:ln>
            <a:effectLst/>
          </c:spPr>
          <c:marker>
            <c:symbol val="none"/>
          </c:marker>
          <c:cat>
            <c:numRef>
              <c:f>In!$B$4:$B$15</c:f>
              <c:numCache>
                <c:formatCode>mmm\-yy</c:formatCode>
                <c:ptCount val="12"/>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numCache>
            </c:numRef>
          </c:cat>
          <c:val>
            <c:numRef>
              <c:f>In!$S$4:$S$15</c:f>
              <c:numCache>
                <c:formatCode>0</c:formatCode>
                <c:ptCount val="12"/>
                <c:pt idx="0">
                  <c:v>4</c:v>
                </c:pt>
                <c:pt idx="1">
                  <c:v>3</c:v>
                </c:pt>
                <c:pt idx="2">
                  <c:v>6</c:v>
                </c:pt>
              </c:numCache>
            </c:numRef>
          </c:val>
          <c:smooth val="0"/>
          <c:extLst>
            <c:ext xmlns:c16="http://schemas.microsoft.com/office/drawing/2014/chart" uri="{C3380CC4-5D6E-409C-BE32-E72D297353CC}">
              <c16:uniqueId val="{00000000-D347-4C3C-8D21-DA53423BF574}"/>
            </c:ext>
          </c:extLst>
        </c:ser>
        <c:dLbls>
          <c:showLegendKey val="0"/>
          <c:showVal val="0"/>
          <c:showCatName val="0"/>
          <c:showSerName val="0"/>
          <c:showPercent val="0"/>
          <c:showBubbleSize val="0"/>
        </c:dLbls>
        <c:smooth val="0"/>
        <c:axId val="601318432"/>
        <c:axId val="601315480"/>
      </c:lineChart>
      <c:dateAx>
        <c:axId val="601318432"/>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prstDash val="solid"/>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1315480"/>
        <c:crosses val="autoZero"/>
        <c:auto val="1"/>
        <c:lblOffset val="100"/>
        <c:baseTimeUnit val="months"/>
      </c:dateAx>
      <c:valAx>
        <c:axId val="601315480"/>
        <c:scaling>
          <c:orientation val="minMax"/>
        </c:scaling>
        <c:delete val="0"/>
        <c:axPos val="l"/>
        <c:majorGridlines>
          <c:spPr>
            <a:ln w="9525" cap="flat" cmpd="sng" algn="ctr">
              <a:solidFill>
                <a:schemeClr val="tx1">
                  <a:lumMod val="15000"/>
                  <a:lumOff val="85000"/>
                </a:schemeClr>
              </a:solidFill>
              <a:prstDash val="solid"/>
              <a:round/>
            </a:ln>
            <a:effectLst/>
          </c:spPr>
        </c:majorGridlines>
        <c:numFmt formatCode="0"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1318432"/>
        <c:crosses val="autoZero"/>
        <c:crossBetween val="between"/>
      </c:valAx>
      <c:spPr>
        <a:solidFill>
          <a:schemeClr val="bg1"/>
        </a:solidFill>
        <a:ln>
          <a:noFill/>
        </a:ln>
        <a:effectLst/>
      </c:spPr>
    </c:plotArea>
    <c:plotVisOnly val="1"/>
    <c:dispBlanksAs val="gap"/>
    <c:showDLblsOverMax val="0"/>
  </c:chart>
  <c:spPr>
    <a:solidFill>
      <a:schemeClr val="bg1"/>
    </a:solidFill>
    <a:ln w="9525" cap="flat" cmpd="sng" algn="ctr">
      <a:solidFill>
        <a:srgbClr val="8A3AB9"/>
      </a:solidFill>
      <a:prstDash val="solid"/>
      <a:round/>
    </a:ln>
    <a:effectLst/>
  </c:spPr>
  <c:txPr>
    <a:bodyPr/>
    <a:lstStyle/>
    <a:p>
      <a:pPr>
        <a:defRPr/>
      </a:pPr>
      <a:endParaRPr lang="fr-FR"/>
    </a:p>
  </c:txPr>
  <c:printSettings>
    <c:headerFooter/>
    <c:pageMargins b="0.75" l="0.7" r="0.7" t="0.75" header="0.3" footer="0.3"/>
    <c:pageSetup/>
  </c:printSettings>
</c:chartSpace>
</file>

<file path=xl/charts/chart4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lineChart>
        <c:grouping val="standard"/>
        <c:varyColors val="0"/>
        <c:ser>
          <c:idx val="1"/>
          <c:order val="0"/>
          <c:spPr>
            <a:ln w="28575" cap="rnd" cmpd="sng" algn="ctr">
              <a:solidFill>
                <a:schemeClr val="tx1"/>
              </a:solidFill>
              <a:prstDash val="solid"/>
              <a:round/>
            </a:ln>
            <a:effectLst/>
          </c:spPr>
          <c:marker>
            <c:symbol val="none"/>
          </c:marker>
          <c:cat>
            <c:numRef>
              <c:f>In!$B$4:$B$15</c:f>
              <c:numCache>
                <c:formatCode>mmm\-yy</c:formatCode>
                <c:ptCount val="12"/>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numCache>
            </c:numRef>
          </c:cat>
          <c:val>
            <c:numRef>
              <c:f>In!$U$4:$U$15</c:f>
              <c:numCache>
                <c:formatCode>0</c:formatCode>
                <c:ptCount val="12"/>
                <c:pt idx="0">
                  <c:v>0</c:v>
                </c:pt>
                <c:pt idx="1">
                  <c:v>1</c:v>
                </c:pt>
                <c:pt idx="2">
                  <c:v>1</c:v>
                </c:pt>
              </c:numCache>
            </c:numRef>
          </c:val>
          <c:smooth val="0"/>
          <c:extLst>
            <c:ext xmlns:c16="http://schemas.microsoft.com/office/drawing/2014/chart" uri="{C3380CC4-5D6E-409C-BE32-E72D297353CC}">
              <c16:uniqueId val="{00000000-33BD-491B-8A23-E27CF48C9A71}"/>
            </c:ext>
          </c:extLst>
        </c:ser>
        <c:dLbls>
          <c:showLegendKey val="0"/>
          <c:showVal val="0"/>
          <c:showCatName val="0"/>
          <c:showSerName val="0"/>
          <c:showPercent val="0"/>
          <c:showBubbleSize val="0"/>
        </c:dLbls>
        <c:smooth val="0"/>
        <c:axId val="601318432"/>
        <c:axId val="601315480"/>
      </c:lineChart>
      <c:dateAx>
        <c:axId val="601318432"/>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prstDash val="solid"/>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1315480"/>
        <c:crosses val="autoZero"/>
        <c:auto val="1"/>
        <c:lblOffset val="100"/>
        <c:baseTimeUnit val="months"/>
      </c:dateAx>
      <c:valAx>
        <c:axId val="601315480"/>
        <c:scaling>
          <c:orientation val="minMax"/>
        </c:scaling>
        <c:delete val="0"/>
        <c:axPos val="l"/>
        <c:majorGridlines>
          <c:spPr>
            <a:ln w="9525" cap="flat" cmpd="sng" algn="ctr">
              <a:solidFill>
                <a:schemeClr val="tx1">
                  <a:lumMod val="15000"/>
                  <a:lumOff val="85000"/>
                </a:schemeClr>
              </a:solidFill>
              <a:prstDash val="solid"/>
              <a:round/>
            </a:ln>
            <a:effectLst/>
          </c:spPr>
        </c:majorGridlines>
        <c:numFmt formatCode="0"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1318432"/>
        <c:crosses val="autoZero"/>
        <c:crossBetween val="between"/>
      </c:valAx>
      <c:spPr>
        <a:solidFill>
          <a:schemeClr val="bg1"/>
        </a:solidFill>
        <a:ln>
          <a:noFill/>
        </a:ln>
        <a:effectLst/>
      </c:spPr>
    </c:plotArea>
    <c:plotVisOnly val="1"/>
    <c:dispBlanksAs val="gap"/>
    <c:showDLblsOverMax val="0"/>
  </c:chart>
  <c:spPr>
    <a:solidFill>
      <a:schemeClr val="bg1"/>
    </a:solidFill>
    <a:ln w="9525" cap="flat" cmpd="sng" algn="ctr">
      <a:solidFill>
        <a:srgbClr val="8A3AB9"/>
      </a:solidFill>
      <a:prstDash val="solid"/>
      <a:round/>
    </a:ln>
    <a:effectLst/>
  </c:spPr>
  <c:txPr>
    <a:bodyPr/>
    <a:lstStyle/>
    <a:p>
      <a:pPr>
        <a:defRPr/>
      </a:pPr>
      <a:endParaRPr lang="fr-FR"/>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spPr>
            <a:ln w="28575" cap="rnd">
              <a:solidFill>
                <a:schemeClr val="tx1"/>
              </a:solidFill>
              <a:round/>
            </a:ln>
            <a:effectLst/>
          </c:spPr>
          <c:marker>
            <c:symbol val="none"/>
          </c:marker>
          <c:cat>
            <c:numRef>
              <c:f>FB!$B$4:$B$15</c:f>
              <c:numCache>
                <c:formatCode>mmm\-yy</c:formatCode>
                <c:ptCount val="12"/>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numCache>
            </c:numRef>
          </c:cat>
          <c:val>
            <c:numRef>
              <c:f>FB!$C$4:$C$15</c:f>
              <c:numCache>
                <c:formatCode>#,##0</c:formatCode>
                <c:ptCount val="12"/>
                <c:pt idx="0">
                  <c:v>3112</c:v>
                </c:pt>
                <c:pt idx="1">
                  <c:v>4123</c:v>
                </c:pt>
                <c:pt idx="2">
                  <c:v>4118</c:v>
                </c:pt>
              </c:numCache>
            </c:numRef>
          </c:val>
          <c:smooth val="0"/>
          <c:extLst>
            <c:ext xmlns:c16="http://schemas.microsoft.com/office/drawing/2014/chart" uri="{C3380CC4-5D6E-409C-BE32-E72D297353CC}">
              <c16:uniqueId val="{00000000-9EF9-4D1F-B538-F313FC26A890}"/>
            </c:ext>
          </c:extLst>
        </c:ser>
        <c:dLbls>
          <c:showLegendKey val="0"/>
          <c:showVal val="0"/>
          <c:showCatName val="0"/>
          <c:showSerName val="0"/>
          <c:showPercent val="0"/>
          <c:showBubbleSize val="0"/>
        </c:dLbls>
        <c:smooth val="0"/>
        <c:axId val="691094736"/>
        <c:axId val="691095064"/>
      </c:lineChart>
      <c:dateAx>
        <c:axId val="691094736"/>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91095064"/>
        <c:crosses val="autoZero"/>
        <c:auto val="1"/>
        <c:lblOffset val="100"/>
        <c:baseTimeUnit val="months"/>
      </c:dateAx>
      <c:valAx>
        <c:axId val="6910950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91094736"/>
        <c:crosses val="autoZero"/>
        <c:crossBetween val="between"/>
      </c:valAx>
      <c:spPr>
        <a:noFill/>
        <a:ln>
          <a:noFill/>
        </a:ln>
        <a:effectLst/>
      </c:spPr>
    </c:plotArea>
    <c:plotVisOnly val="1"/>
    <c:dispBlanksAs val="gap"/>
    <c:showDLblsOverMax val="0"/>
  </c:chart>
  <c:spPr>
    <a:solidFill>
      <a:schemeClr val="bg1"/>
    </a:solidFill>
    <a:ln w="9525" cap="flat" cmpd="sng" algn="ctr">
      <a:solidFill>
        <a:srgbClr val="3B5998"/>
      </a:solidFill>
      <a:round/>
    </a:ln>
    <a:effectLst/>
  </c:spPr>
  <c:txPr>
    <a:bodyPr/>
    <a:lstStyle/>
    <a:p>
      <a:pPr>
        <a:defRPr/>
      </a:pPr>
      <a:endParaRPr lang="fr-FR"/>
    </a:p>
  </c:txPr>
  <c:printSettings>
    <c:headerFooter/>
    <c:pageMargins b="0.75" l="0.7" r="0.7" t="0.75" header="0.3" footer="0.3"/>
    <c:pageSetup/>
  </c:printSettings>
</c:chartSpace>
</file>

<file path=xl/charts/chart4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spPr>
            <a:ln w="28575" cap="rnd">
              <a:solidFill>
                <a:schemeClr val="tx1"/>
              </a:solidFill>
              <a:round/>
            </a:ln>
            <a:effectLst/>
          </c:spPr>
          <c:marker>
            <c:symbol val="none"/>
          </c:marker>
          <c:cat>
            <c:numRef>
              <c:f>Ga!$B$4:$B$15</c:f>
              <c:numCache>
                <c:formatCode>mmm\-yy</c:formatCode>
                <c:ptCount val="12"/>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numCache>
            </c:numRef>
          </c:cat>
          <c:val>
            <c:numRef>
              <c:f>Ga!$C$4:$C$15</c:f>
              <c:numCache>
                <c:formatCode>#,##0</c:formatCode>
                <c:ptCount val="12"/>
                <c:pt idx="0">
                  <c:v>300</c:v>
                </c:pt>
                <c:pt idx="1">
                  <c:v>429</c:v>
                </c:pt>
                <c:pt idx="2">
                  <c:v>456</c:v>
                </c:pt>
              </c:numCache>
            </c:numRef>
          </c:val>
          <c:smooth val="0"/>
          <c:extLst>
            <c:ext xmlns:c16="http://schemas.microsoft.com/office/drawing/2014/chart" uri="{C3380CC4-5D6E-409C-BE32-E72D297353CC}">
              <c16:uniqueId val="{00000000-E20A-49AA-AA9F-D95FD82B383B}"/>
            </c:ext>
          </c:extLst>
        </c:ser>
        <c:dLbls>
          <c:showLegendKey val="0"/>
          <c:showVal val="0"/>
          <c:showCatName val="0"/>
          <c:showSerName val="0"/>
          <c:showPercent val="0"/>
          <c:showBubbleSize val="0"/>
        </c:dLbls>
        <c:smooth val="0"/>
        <c:axId val="357339264"/>
        <c:axId val="357339592"/>
      </c:lineChart>
      <c:dateAx>
        <c:axId val="357339264"/>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57339592"/>
        <c:crosses val="autoZero"/>
        <c:auto val="1"/>
        <c:lblOffset val="100"/>
        <c:baseTimeUnit val="months"/>
      </c:dateAx>
      <c:valAx>
        <c:axId val="3573395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57339264"/>
        <c:crosses val="autoZero"/>
        <c:crossBetween val="between"/>
      </c:valAx>
      <c:spPr>
        <a:noFill/>
        <a:ln>
          <a:noFill/>
        </a:ln>
        <a:effectLst/>
      </c:spPr>
    </c:plotArea>
    <c:plotVisOnly val="1"/>
    <c:dispBlanksAs val="gap"/>
    <c:showDLblsOverMax val="0"/>
  </c:chart>
  <c:spPr>
    <a:solidFill>
      <a:schemeClr val="bg1"/>
    </a:solidFill>
    <a:ln w="9525" cap="flat" cmpd="sng" algn="ctr">
      <a:solidFill>
        <a:srgbClr val="F47704"/>
      </a:solidFill>
      <a:round/>
    </a:ln>
    <a:effectLst/>
  </c:spPr>
  <c:txPr>
    <a:bodyPr/>
    <a:lstStyle/>
    <a:p>
      <a:pPr>
        <a:defRPr/>
      </a:pPr>
      <a:endParaRPr lang="fr-FR"/>
    </a:p>
  </c:txPr>
  <c:printSettings>
    <c:headerFooter/>
    <c:pageMargins b="0.75" l="0.7" r="0.7" t="0.75" header="0.3" footer="0.3"/>
    <c:pageSetup/>
  </c:printSettings>
</c:chartSpace>
</file>

<file path=xl/charts/chart4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Ga!$G$3</c:f>
              <c:strCache>
                <c:ptCount val="1"/>
                <c:pt idx="0">
                  <c:v>3. Taux de sesssions 
via les réseaux sociaux</c:v>
                </c:pt>
              </c:strCache>
            </c:strRef>
          </c:tx>
          <c:spPr>
            <a:ln w="28575" cap="rnd">
              <a:solidFill>
                <a:schemeClr val="tx1"/>
              </a:solidFill>
              <a:round/>
            </a:ln>
            <a:effectLst/>
          </c:spPr>
          <c:marker>
            <c:symbol val="none"/>
          </c:marker>
          <c:cat>
            <c:numRef>
              <c:f>Ga!$B$4:$B$15</c:f>
              <c:numCache>
                <c:formatCode>mmm\-yy</c:formatCode>
                <c:ptCount val="12"/>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numCache>
            </c:numRef>
          </c:cat>
          <c:val>
            <c:numRef>
              <c:f>Ga!$G$4:$G$15</c:f>
              <c:numCache>
                <c:formatCode>0.00%</c:formatCode>
                <c:ptCount val="12"/>
                <c:pt idx="0">
                  <c:v>0.81666666666666665</c:v>
                </c:pt>
                <c:pt idx="1">
                  <c:v>0.3752913752913753</c:v>
                </c:pt>
                <c:pt idx="2">
                  <c:v>0.94298245614035092</c:v>
                </c:pt>
                <c:pt idx="3">
                  <c:v>#N/A</c:v>
                </c:pt>
                <c:pt idx="4">
                  <c:v>#N/A</c:v>
                </c:pt>
                <c:pt idx="5">
                  <c:v>#N/A</c:v>
                </c:pt>
                <c:pt idx="6">
                  <c:v>#N/A</c:v>
                </c:pt>
                <c:pt idx="7">
                  <c:v>#N/A</c:v>
                </c:pt>
                <c:pt idx="8">
                  <c:v>#N/A</c:v>
                </c:pt>
                <c:pt idx="9">
                  <c:v>#N/A</c:v>
                </c:pt>
                <c:pt idx="10">
                  <c:v>#N/A</c:v>
                </c:pt>
                <c:pt idx="11">
                  <c:v>#N/A</c:v>
                </c:pt>
              </c:numCache>
            </c:numRef>
          </c:val>
          <c:smooth val="0"/>
          <c:extLst>
            <c:ext xmlns:c16="http://schemas.microsoft.com/office/drawing/2014/chart" uri="{C3380CC4-5D6E-409C-BE32-E72D297353CC}">
              <c16:uniqueId val="{00000000-6EB9-499C-8532-B252D19A176F}"/>
            </c:ext>
          </c:extLst>
        </c:ser>
        <c:dLbls>
          <c:showLegendKey val="0"/>
          <c:showVal val="0"/>
          <c:showCatName val="0"/>
          <c:showSerName val="0"/>
          <c:showPercent val="0"/>
          <c:showBubbleSize val="0"/>
        </c:dLbls>
        <c:smooth val="0"/>
        <c:axId val="534540576"/>
        <c:axId val="379061008"/>
      </c:lineChart>
      <c:dateAx>
        <c:axId val="534540576"/>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79061008"/>
        <c:crosses val="autoZero"/>
        <c:auto val="1"/>
        <c:lblOffset val="100"/>
        <c:baseTimeUnit val="months"/>
      </c:dateAx>
      <c:valAx>
        <c:axId val="3790610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34540576"/>
        <c:crosses val="autoZero"/>
        <c:crossBetween val="between"/>
      </c:valAx>
      <c:spPr>
        <a:noFill/>
        <a:ln>
          <a:noFill/>
        </a:ln>
        <a:effectLst/>
      </c:spPr>
    </c:plotArea>
    <c:plotVisOnly val="1"/>
    <c:dispBlanksAs val="gap"/>
    <c:showDLblsOverMax val="0"/>
  </c:chart>
  <c:spPr>
    <a:solidFill>
      <a:schemeClr val="bg1"/>
    </a:solidFill>
    <a:ln w="9525" cap="flat" cmpd="sng" algn="ctr">
      <a:solidFill>
        <a:srgbClr val="F47704"/>
      </a:solidFill>
      <a:round/>
    </a:ln>
    <a:effectLst/>
  </c:spPr>
  <c:txPr>
    <a:bodyPr/>
    <a:lstStyle/>
    <a:p>
      <a:pPr>
        <a:defRPr/>
      </a:pPr>
      <a:endParaRPr lang="fr-FR"/>
    </a:p>
  </c:txPr>
  <c:printSettings>
    <c:headerFooter/>
    <c:pageMargins b="0.75" l="0.7" r="0.7" t="0.75" header="0.3" footer="0.3"/>
    <c:pageSetup/>
  </c:printSettings>
</c:chartSpace>
</file>

<file path=xl/charts/chart4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spPr>
            <a:ln w="28575" cap="rnd">
              <a:solidFill>
                <a:schemeClr val="tx1"/>
              </a:solidFill>
              <a:round/>
            </a:ln>
            <a:effectLst/>
          </c:spPr>
          <c:marker>
            <c:symbol val="none"/>
          </c:marker>
          <c:cat>
            <c:numRef>
              <c:f>Ga!$B$4:$B$15</c:f>
              <c:numCache>
                <c:formatCode>mmm\-yy</c:formatCode>
                <c:ptCount val="12"/>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numCache>
            </c:numRef>
          </c:cat>
          <c:val>
            <c:numRef>
              <c:f>Ga!$I$4:$I$15</c:f>
              <c:numCache>
                <c:formatCode>0.00%</c:formatCode>
                <c:ptCount val="12"/>
                <c:pt idx="0">
                  <c:v>0.78600000000000003</c:v>
                </c:pt>
                <c:pt idx="1">
                  <c:v>0.86250000000000004</c:v>
                </c:pt>
                <c:pt idx="2">
                  <c:v>0.76</c:v>
                </c:pt>
              </c:numCache>
            </c:numRef>
          </c:val>
          <c:smooth val="0"/>
          <c:extLst>
            <c:ext xmlns:c16="http://schemas.microsoft.com/office/drawing/2014/chart" uri="{C3380CC4-5D6E-409C-BE32-E72D297353CC}">
              <c16:uniqueId val="{00000000-C235-4CDD-86AF-0C7264DFEEFF}"/>
            </c:ext>
          </c:extLst>
        </c:ser>
        <c:dLbls>
          <c:showLegendKey val="0"/>
          <c:showVal val="0"/>
          <c:showCatName val="0"/>
          <c:showSerName val="0"/>
          <c:showPercent val="0"/>
          <c:showBubbleSize val="0"/>
        </c:dLbls>
        <c:smooth val="0"/>
        <c:axId val="534540576"/>
        <c:axId val="379061008"/>
      </c:lineChart>
      <c:dateAx>
        <c:axId val="534540576"/>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79061008"/>
        <c:crosses val="autoZero"/>
        <c:auto val="1"/>
        <c:lblOffset val="100"/>
        <c:baseTimeUnit val="months"/>
      </c:dateAx>
      <c:valAx>
        <c:axId val="3790610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34540576"/>
        <c:crosses val="autoZero"/>
        <c:crossBetween val="between"/>
      </c:valAx>
      <c:spPr>
        <a:noFill/>
        <a:ln>
          <a:noFill/>
        </a:ln>
        <a:effectLst/>
      </c:spPr>
    </c:plotArea>
    <c:plotVisOnly val="1"/>
    <c:dispBlanksAs val="gap"/>
    <c:showDLblsOverMax val="0"/>
  </c:chart>
  <c:spPr>
    <a:solidFill>
      <a:schemeClr val="bg1"/>
    </a:solidFill>
    <a:ln w="9525" cap="flat" cmpd="sng" algn="ctr">
      <a:solidFill>
        <a:srgbClr val="F47704"/>
      </a:solidFill>
      <a:round/>
    </a:ln>
    <a:effectLst/>
  </c:spPr>
  <c:txPr>
    <a:bodyPr/>
    <a:lstStyle/>
    <a:p>
      <a:pPr>
        <a:defRPr/>
      </a:pPr>
      <a:endParaRPr lang="fr-FR"/>
    </a:p>
  </c:txPr>
  <c:printSettings>
    <c:headerFooter/>
    <c:pageMargins b="0.75" l="0.7" r="0.7" t="0.75" header="0.3" footer="0.3"/>
    <c:pageSetup/>
  </c:printSettings>
</c:chartSpace>
</file>

<file path=xl/charts/chart4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spPr>
            <a:ln w="28575" cap="rnd">
              <a:solidFill>
                <a:schemeClr val="tx1"/>
              </a:solidFill>
              <a:round/>
            </a:ln>
            <a:effectLst/>
          </c:spPr>
          <c:marker>
            <c:symbol val="none"/>
          </c:marker>
          <c:cat>
            <c:numRef>
              <c:f>Ga!$B$4:$B$15</c:f>
              <c:numCache>
                <c:formatCode>mmm\-yy</c:formatCode>
                <c:ptCount val="12"/>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numCache>
            </c:numRef>
          </c:cat>
          <c:val>
            <c:numRef>
              <c:f>Ga!$K$4:$K$15</c:f>
              <c:numCache>
                <c:formatCode>0.00%</c:formatCode>
                <c:ptCount val="12"/>
                <c:pt idx="0">
                  <c:v>0.80900000000000005</c:v>
                </c:pt>
                <c:pt idx="1">
                  <c:v>0.90059999999999996</c:v>
                </c:pt>
                <c:pt idx="2">
                  <c:v>0.85599999999999998</c:v>
                </c:pt>
              </c:numCache>
            </c:numRef>
          </c:val>
          <c:smooth val="0"/>
          <c:extLst>
            <c:ext xmlns:c16="http://schemas.microsoft.com/office/drawing/2014/chart" uri="{C3380CC4-5D6E-409C-BE32-E72D297353CC}">
              <c16:uniqueId val="{00000000-B343-4FE8-9589-2D8A8CE2190F}"/>
            </c:ext>
          </c:extLst>
        </c:ser>
        <c:dLbls>
          <c:showLegendKey val="0"/>
          <c:showVal val="0"/>
          <c:showCatName val="0"/>
          <c:showSerName val="0"/>
          <c:showPercent val="0"/>
          <c:showBubbleSize val="0"/>
        </c:dLbls>
        <c:smooth val="0"/>
        <c:axId val="601411336"/>
        <c:axId val="601405432"/>
      </c:lineChart>
      <c:dateAx>
        <c:axId val="601411336"/>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1405432"/>
        <c:crosses val="autoZero"/>
        <c:auto val="1"/>
        <c:lblOffset val="100"/>
        <c:baseTimeUnit val="months"/>
      </c:dateAx>
      <c:valAx>
        <c:axId val="60140543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1411336"/>
        <c:crosses val="autoZero"/>
        <c:crossBetween val="between"/>
      </c:valAx>
      <c:spPr>
        <a:noFill/>
        <a:ln>
          <a:noFill/>
        </a:ln>
        <a:effectLst/>
      </c:spPr>
    </c:plotArea>
    <c:plotVisOnly val="1"/>
    <c:dispBlanksAs val="gap"/>
    <c:showDLblsOverMax val="0"/>
  </c:chart>
  <c:spPr>
    <a:solidFill>
      <a:schemeClr val="bg1"/>
    </a:solidFill>
    <a:ln w="9525" cap="flat" cmpd="sng" algn="ctr">
      <a:solidFill>
        <a:srgbClr val="F47704"/>
      </a:solidFill>
      <a:round/>
    </a:ln>
    <a:effectLst/>
  </c:spPr>
  <c:txPr>
    <a:bodyPr/>
    <a:lstStyle/>
    <a:p>
      <a:pPr>
        <a:defRPr/>
      </a:pPr>
      <a:endParaRPr lang="fr-FR"/>
    </a:p>
  </c:txPr>
  <c:printSettings>
    <c:headerFooter/>
    <c:pageMargins b="0.75" l="0.7" r="0.7" t="0.75" header="0.3" footer="0.3"/>
    <c:pageSetup/>
  </c:printSettings>
</c:chartSpace>
</file>

<file path=xl/charts/chart4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Ga!$Q$3</c:f>
              <c:strCache>
                <c:ptCount val="1"/>
                <c:pt idx="0">
                  <c:v>8.  Taux de conversions 
via les réseaux sociaux</c:v>
                </c:pt>
              </c:strCache>
            </c:strRef>
          </c:tx>
          <c:spPr>
            <a:ln w="28575" cap="rnd">
              <a:solidFill>
                <a:schemeClr val="tx1"/>
              </a:solidFill>
              <a:round/>
            </a:ln>
            <a:effectLst/>
          </c:spPr>
          <c:marker>
            <c:symbol val="none"/>
          </c:marker>
          <c:cat>
            <c:numRef>
              <c:f>Ga!$B$4:$B$15</c:f>
              <c:numCache>
                <c:formatCode>mmm\-yy</c:formatCode>
                <c:ptCount val="12"/>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numCache>
            </c:numRef>
          </c:cat>
          <c:val>
            <c:numRef>
              <c:f>Ga!$Q$4:$Q$15</c:f>
              <c:numCache>
                <c:formatCode>0.00%</c:formatCode>
                <c:ptCount val="12"/>
                <c:pt idx="0">
                  <c:v>0.18367346938775511</c:v>
                </c:pt>
                <c:pt idx="1">
                  <c:v>0.20792079207920791</c:v>
                </c:pt>
                <c:pt idx="2">
                  <c:v>0.6472491909385113</c:v>
                </c:pt>
                <c:pt idx="3">
                  <c:v>#N/A</c:v>
                </c:pt>
                <c:pt idx="4">
                  <c:v>#N/A</c:v>
                </c:pt>
                <c:pt idx="5">
                  <c:v>#N/A</c:v>
                </c:pt>
                <c:pt idx="6">
                  <c:v>#N/A</c:v>
                </c:pt>
                <c:pt idx="7">
                  <c:v>#N/A</c:v>
                </c:pt>
                <c:pt idx="8">
                  <c:v>#N/A</c:v>
                </c:pt>
                <c:pt idx="9">
                  <c:v>#N/A</c:v>
                </c:pt>
                <c:pt idx="10">
                  <c:v>#N/A</c:v>
                </c:pt>
                <c:pt idx="11">
                  <c:v>#N/A</c:v>
                </c:pt>
              </c:numCache>
            </c:numRef>
          </c:val>
          <c:smooth val="0"/>
          <c:extLst>
            <c:ext xmlns:c16="http://schemas.microsoft.com/office/drawing/2014/chart" uri="{C3380CC4-5D6E-409C-BE32-E72D297353CC}">
              <c16:uniqueId val="{00000000-137A-459B-9382-F9C5C5101AE1}"/>
            </c:ext>
          </c:extLst>
        </c:ser>
        <c:dLbls>
          <c:showLegendKey val="0"/>
          <c:showVal val="0"/>
          <c:showCatName val="0"/>
          <c:showSerName val="0"/>
          <c:showPercent val="0"/>
          <c:showBubbleSize val="0"/>
        </c:dLbls>
        <c:smooth val="0"/>
        <c:axId val="534540576"/>
        <c:axId val="379061008"/>
      </c:lineChart>
      <c:dateAx>
        <c:axId val="534540576"/>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79061008"/>
        <c:crosses val="autoZero"/>
        <c:auto val="1"/>
        <c:lblOffset val="100"/>
        <c:baseTimeUnit val="months"/>
      </c:dateAx>
      <c:valAx>
        <c:axId val="3790610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34540576"/>
        <c:crosses val="autoZero"/>
        <c:crossBetween val="between"/>
      </c:valAx>
      <c:spPr>
        <a:noFill/>
        <a:ln>
          <a:noFill/>
        </a:ln>
        <a:effectLst/>
      </c:spPr>
    </c:plotArea>
    <c:plotVisOnly val="1"/>
    <c:dispBlanksAs val="gap"/>
    <c:showDLblsOverMax val="0"/>
  </c:chart>
  <c:spPr>
    <a:solidFill>
      <a:schemeClr val="bg1"/>
    </a:solidFill>
    <a:ln w="9525" cap="flat" cmpd="sng" algn="ctr">
      <a:solidFill>
        <a:srgbClr val="F47704"/>
      </a:solidFill>
      <a:round/>
    </a:ln>
    <a:effectLst/>
  </c:spPr>
  <c:txPr>
    <a:bodyPr/>
    <a:lstStyle/>
    <a:p>
      <a:pPr>
        <a:defRPr/>
      </a:pPr>
      <a:endParaRPr lang="fr-FR"/>
    </a:p>
  </c:txPr>
  <c:printSettings>
    <c:headerFooter/>
    <c:pageMargins b="0.75" l="0.7" r="0.7" t="0.75" header="0.3" footer="0.3"/>
    <c:pageSetup/>
  </c:printSettings>
</c:chartSpace>
</file>

<file path=xl/charts/chart4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Tw!$C$3</c:f>
              <c:strCache>
                <c:ptCount val="1"/>
                <c:pt idx="0">
                  <c:v>1. Nombre d'abonnés 
(à la fin de la période)</c:v>
                </c:pt>
              </c:strCache>
            </c:strRef>
          </c:tx>
          <c:spPr>
            <a:ln w="28575" cap="rnd">
              <a:solidFill>
                <a:schemeClr val="tx1"/>
              </a:solidFill>
              <a:round/>
            </a:ln>
            <a:effectLst/>
          </c:spPr>
          <c:marker>
            <c:symbol val="none"/>
          </c:marker>
          <c:cat>
            <c:numRef>
              <c:f>Tw!$B$4:$B$15</c:f>
              <c:numCache>
                <c:formatCode>mmm\-yy</c:formatCode>
                <c:ptCount val="12"/>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numCache>
            </c:numRef>
          </c:cat>
          <c:val>
            <c:numRef>
              <c:f>Tw!$C$4:$C$15</c:f>
              <c:numCache>
                <c:formatCode>#,##0</c:formatCode>
                <c:ptCount val="12"/>
                <c:pt idx="0">
                  <c:v>340</c:v>
                </c:pt>
                <c:pt idx="1">
                  <c:v>405</c:v>
                </c:pt>
                <c:pt idx="2">
                  <c:v>487</c:v>
                </c:pt>
              </c:numCache>
            </c:numRef>
          </c:val>
          <c:smooth val="0"/>
          <c:extLst>
            <c:ext xmlns:c16="http://schemas.microsoft.com/office/drawing/2014/chart" uri="{C3380CC4-5D6E-409C-BE32-E72D297353CC}">
              <c16:uniqueId val="{00000000-BC72-460A-A684-B9B5CD88464B}"/>
            </c:ext>
          </c:extLst>
        </c:ser>
        <c:dLbls>
          <c:showLegendKey val="0"/>
          <c:showVal val="0"/>
          <c:showCatName val="0"/>
          <c:showSerName val="0"/>
          <c:showPercent val="0"/>
          <c:showBubbleSize val="0"/>
        </c:dLbls>
        <c:smooth val="0"/>
        <c:axId val="357339264"/>
        <c:axId val="357339592"/>
      </c:lineChart>
      <c:dateAx>
        <c:axId val="357339264"/>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57339592"/>
        <c:crosses val="autoZero"/>
        <c:auto val="1"/>
        <c:lblOffset val="100"/>
        <c:baseTimeUnit val="months"/>
      </c:dateAx>
      <c:valAx>
        <c:axId val="3573395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57339264"/>
        <c:crosses val="autoZero"/>
        <c:crossBetween val="between"/>
      </c:valAx>
      <c:spPr>
        <a:noFill/>
        <a:ln>
          <a:noFill/>
        </a:ln>
        <a:effectLst/>
      </c:spPr>
    </c:plotArea>
    <c:plotVisOnly val="1"/>
    <c:dispBlanksAs val="gap"/>
    <c:showDLblsOverMax val="0"/>
  </c:chart>
  <c:spPr>
    <a:solidFill>
      <a:schemeClr val="bg1"/>
    </a:solidFill>
    <a:ln w="9525" cap="flat" cmpd="sng" algn="ctr">
      <a:solidFill>
        <a:srgbClr val="00ACED"/>
      </a:solidFill>
      <a:round/>
    </a:ln>
    <a:effectLst/>
  </c:spPr>
  <c:txPr>
    <a:bodyPr/>
    <a:lstStyle/>
    <a:p>
      <a:pPr>
        <a:defRPr/>
      </a:pPr>
      <a:endParaRPr lang="fr-FR"/>
    </a:p>
  </c:txPr>
  <c:printSettings>
    <c:headerFooter/>
    <c:pageMargins b="0.75" l="0.7" r="0.7" t="0.75" header="0.3" footer="0.3"/>
    <c:pageSetup/>
  </c:printSettings>
</c:chartSpace>
</file>

<file path=xl/charts/chart4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Tw!$E$3</c:f>
              <c:strCache>
                <c:ptCount val="1"/>
                <c:pt idx="0">
                  <c:v>2. Visites du profil </c:v>
                </c:pt>
              </c:strCache>
            </c:strRef>
          </c:tx>
          <c:spPr>
            <a:ln w="28575" cap="rnd">
              <a:solidFill>
                <a:schemeClr val="tx1"/>
              </a:solidFill>
              <a:round/>
            </a:ln>
            <a:effectLst/>
          </c:spPr>
          <c:marker>
            <c:symbol val="none"/>
          </c:marker>
          <c:cat>
            <c:numRef>
              <c:f>Tw!$B$4:$B$15</c:f>
              <c:numCache>
                <c:formatCode>mmm\-yy</c:formatCode>
                <c:ptCount val="12"/>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numCache>
            </c:numRef>
          </c:cat>
          <c:val>
            <c:numRef>
              <c:f>Tw!$E$4:$E$15</c:f>
              <c:numCache>
                <c:formatCode>#,##0</c:formatCode>
                <c:ptCount val="12"/>
                <c:pt idx="0">
                  <c:v>65</c:v>
                </c:pt>
                <c:pt idx="1">
                  <c:v>24</c:v>
                </c:pt>
                <c:pt idx="2">
                  <c:v>72</c:v>
                </c:pt>
              </c:numCache>
            </c:numRef>
          </c:val>
          <c:smooth val="0"/>
          <c:extLst>
            <c:ext xmlns:c16="http://schemas.microsoft.com/office/drawing/2014/chart" uri="{C3380CC4-5D6E-409C-BE32-E72D297353CC}">
              <c16:uniqueId val="{00000000-79AC-49F7-BFDA-019672ECAB70}"/>
            </c:ext>
          </c:extLst>
        </c:ser>
        <c:dLbls>
          <c:showLegendKey val="0"/>
          <c:showVal val="0"/>
          <c:showCatName val="0"/>
          <c:showSerName val="0"/>
          <c:showPercent val="0"/>
          <c:showBubbleSize val="0"/>
        </c:dLbls>
        <c:smooth val="0"/>
        <c:axId val="604614104"/>
        <c:axId val="604610496"/>
      </c:lineChart>
      <c:dateAx>
        <c:axId val="604614104"/>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4610496"/>
        <c:crosses val="autoZero"/>
        <c:auto val="1"/>
        <c:lblOffset val="100"/>
        <c:baseTimeUnit val="months"/>
      </c:dateAx>
      <c:valAx>
        <c:axId val="60461049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4614104"/>
        <c:crosses val="autoZero"/>
        <c:crossBetween val="between"/>
      </c:valAx>
      <c:spPr>
        <a:noFill/>
        <a:ln>
          <a:noFill/>
        </a:ln>
        <a:effectLst/>
      </c:spPr>
    </c:plotArea>
    <c:plotVisOnly val="1"/>
    <c:dispBlanksAs val="gap"/>
    <c:showDLblsOverMax val="0"/>
  </c:chart>
  <c:spPr>
    <a:solidFill>
      <a:schemeClr val="bg1"/>
    </a:solidFill>
    <a:ln w="9525" cap="flat" cmpd="sng" algn="ctr">
      <a:solidFill>
        <a:srgbClr val="00ACED"/>
      </a:solidFill>
      <a:round/>
    </a:ln>
    <a:effectLst/>
  </c:spPr>
  <c:txPr>
    <a:bodyPr/>
    <a:lstStyle/>
    <a:p>
      <a:pPr>
        <a:defRPr/>
      </a:pPr>
      <a:endParaRPr lang="fr-FR"/>
    </a:p>
  </c:txPr>
  <c:printSettings>
    <c:headerFooter/>
    <c:pageMargins b="0.75" l="0.7" r="0.7" t="0.75" header="0.3" footer="0.3"/>
    <c:pageSetup/>
  </c:printSettings>
</c:chartSpace>
</file>

<file path=xl/charts/chart4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Tw!$G$3</c:f>
              <c:strCache>
                <c:ptCount val="1"/>
                <c:pt idx="0">
                  <c:v>3. Nombre de tweets</c:v>
                </c:pt>
              </c:strCache>
            </c:strRef>
          </c:tx>
          <c:spPr>
            <a:ln w="28575" cap="rnd">
              <a:solidFill>
                <a:schemeClr val="tx1"/>
              </a:solidFill>
              <a:round/>
            </a:ln>
            <a:effectLst/>
          </c:spPr>
          <c:marker>
            <c:symbol val="none"/>
          </c:marker>
          <c:cat>
            <c:numRef>
              <c:f>Tw!$B$4:$B$15</c:f>
              <c:numCache>
                <c:formatCode>mmm\-yy</c:formatCode>
                <c:ptCount val="12"/>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numCache>
            </c:numRef>
          </c:cat>
          <c:val>
            <c:numRef>
              <c:f>Tw!$G$4:$G$15</c:f>
              <c:numCache>
                <c:formatCode>#,##0</c:formatCode>
                <c:ptCount val="12"/>
                <c:pt idx="0">
                  <c:v>18</c:v>
                </c:pt>
                <c:pt idx="1">
                  <c:v>12</c:v>
                </c:pt>
                <c:pt idx="2">
                  <c:v>21</c:v>
                </c:pt>
              </c:numCache>
            </c:numRef>
          </c:val>
          <c:smooth val="0"/>
          <c:extLst>
            <c:ext xmlns:c16="http://schemas.microsoft.com/office/drawing/2014/chart" uri="{C3380CC4-5D6E-409C-BE32-E72D297353CC}">
              <c16:uniqueId val="{00000000-0CD7-4801-B6E9-76D2683A7315}"/>
            </c:ext>
          </c:extLst>
        </c:ser>
        <c:dLbls>
          <c:showLegendKey val="0"/>
          <c:showVal val="0"/>
          <c:showCatName val="0"/>
          <c:showSerName val="0"/>
          <c:showPercent val="0"/>
          <c:showBubbleSize val="0"/>
        </c:dLbls>
        <c:smooth val="0"/>
        <c:axId val="357335984"/>
        <c:axId val="357337624"/>
      </c:lineChart>
      <c:dateAx>
        <c:axId val="357335984"/>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57337624"/>
        <c:crosses val="autoZero"/>
        <c:auto val="1"/>
        <c:lblOffset val="100"/>
        <c:baseTimeUnit val="months"/>
      </c:dateAx>
      <c:valAx>
        <c:axId val="35733762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57335984"/>
        <c:crosses val="autoZero"/>
        <c:crossBetween val="between"/>
      </c:valAx>
      <c:spPr>
        <a:noFill/>
        <a:ln>
          <a:noFill/>
        </a:ln>
        <a:effectLst/>
      </c:spPr>
    </c:plotArea>
    <c:plotVisOnly val="1"/>
    <c:dispBlanksAs val="gap"/>
    <c:showDLblsOverMax val="0"/>
  </c:chart>
  <c:spPr>
    <a:solidFill>
      <a:schemeClr val="bg1"/>
    </a:solidFill>
    <a:ln w="9525" cap="flat" cmpd="sng" algn="ctr">
      <a:solidFill>
        <a:srgbClr val="00ACED"/>
      </a:solidFill>
      <a:round/>
    </a:ln>
    <a:effectLst/>
  </c:spPr>
  <c:txPr>
    <a:bodyPr/>
    <a:lstStyle/>
    <a:p>
      <a:pPr>
        <a:defRPr/>
      </a:pPr>
      <a:endParaRPr lang="fr-FR"/>
    </a:p>
  </c:txPr>
  <c:printSettings>
    <c:headerFooter/>
    <c:pageMargins b="0.75" l="0.7" r="0.7" t="0.75" header="0.3" footer="0.3"/>
    <c:pageSetup/>
  </c:printSettings>
</c:chartSpace>
</file>

<file path=xl/charts/chart4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Tw!$I$3</c:f>
              <c:strCache>
                <c:ptCount val="1"/>
                <c:pt idx="0">
                  <c:v>4. Nombre d'impressions</c:v>
                </c:pt>
              </c:strCache>
            </c:strRef>
          </c:tx>
          <c:spPr>
            <a:ln w="28575" cap="rnd">
              <a:solidFill>
                <a:schemeClr val="tx1"/>
              </a:solidFill>
              <a:round/>
            </a:ln>
            <a:effectLst/>
          </c:spPr>
          <c:marker>
            <c:symbol val="none"/>
          </c:marker>
          <c:cat>
            <c:numRef>
              <c:f>Tw!$B$4:$B$15</c:f>
              <c:numCache>
                <c:formatCode>mmm\-yy</c:formatCode>
                <c:ptCount val="12"/>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numCache>
            </c:numRef>
          </c:cat>
          <c:val>
            <c:numRef>
              <c:f>Tw!$I$4:$I$15</c:f>
              <c:numCache>
                <c:formatCode>#,##0</c:formatCode>
                <c:ptCount val="12"/>
                <c:pt idx="0">
                  <c:v>4500</c:v>
                </c:pt>
                <c:pt idx="1">
                  <c:v>3800</c:v>
                </c:pt>
                <c:pt idx="2">
                  <c:v>10006</c:v>
                </c:pt>
              </c:numCache>
            </c:numRef>
          </c:val>
          <c:smooth val="0"/>
          <c:extLst>
            <c:ext xmlns:c16="http://schemas.microsoft.com/office/drawing/2014/chart" uri="{C3380CC4-5D6E-409C-BE32-E72D297353CC}">
              <c16:uniqueId val="{00000000-A442-49E6-BAD0-5AAB0A20CF4B}"/>
            </c:ext>
          </c:extLst>
        </c:ser>
        <c:dLbls>
          <c:showLegendKey val="0"/>
          <c:showVal val="0"/>
          <c:showCatName val="0"/>
          <c:showSerName val="0"/>
          <c:showPercent val="0"/>
          <c:showBubbleSize val="0"/>
        </c:dLbls>
        <c:smooth val="0"/>
        <c:axId val="605044936"/>
        <c:axId val="605044280"/>
      </c:lineChart>
      <c:dateAx>
        <c:axId val="605044936"/>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5044280"/>
        <c:crosses val="autoZero"/>
        <c:auto val="1"/>
        <c:lblOffset val="100"/>
        <c:baseTimeUnit val="months"/>
      </c:dateAx>
      <c:valAx>
        <c:axId val="60504428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5044936"/>
        <c:crosses val="autoZero"/>
        <c:crossBetween val="between"/>
      </c:valAx>
      <c:spPr>
        <a:noFill/>
        <a:ln>
          <a:noFill/>
        </a:ln>
        <a:effectLst/>
      </c:spPr>
    </c:plotArea>
    <c:plotVisOnly val="1"/>
    <c:dispBlanksAs val="gap"/>
    <c:showDLblsOverMax val="0"/>
  </c:chart>
  <c:spPr>
    <a:solidFill>
      <a:schemeClr val="bg1"/>
    </a:solidFill>
    <a:ln w="9525" cap="flat" cmpd="sng" algn="ctr">
      <a:solidFill>
        <a:srgbClr val="00ACED"/>
      </a:solidFill>
      <a:round/>
    </a:ln>
    <a:effectLst/>
  </c:spPr>
  <c:txPr>
    <a:bodyPr/>
    <a:lstStyle/>
    <a:p>
      <a:pPr>
        <a:defRPr/>
      </a:pPr>
      <a:endParaRPr lang="fr-FR"/>
    </a:p>
  </c:txPr>
  <c:printSettings>
    <c:headerFooter/>
    <c:pageMargins b="0.75" l="0.7" r="0.7" t="0.75" header="0.3" footer="0.3"/>
    <c:pageSetup/>
  </c:printSettings>
</c:chartSpace>
</file>

<file path=xl/charts/chart4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Tw!$U$3</c:f>
              <c:strCache>
                <c:ptCount val="1"/>
                <c:pt idx="0">
                  <c:v>10. Vues de vidéos </c:v>
                </c:pt>
              </c:strCache>
            </c:strRef>
          </c:tx>
          <c:spPr>
            <a:ln w="28575" cap="rnd">
              <a:solidFill>
                <a:schemeClr val="tx1"/>
              </a:solidFill>
              <a:round/>
            </a:ln>
            <a:effectLst/>
          </c:spPr>
          <c:marker>
            <c:symbol val="none"/>
          </c:marker>
          <c:cat>
            <c:numRef>
              <c:f>Tw!$B$4:$B$15</c:f>
              <c:numCache>
                <c:formatCode>mmm\-yy</c:formatCode>
                <c:ptCount val="12"/>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numCache>
            </c:numRef>
          </c:cat>
          <c:val>
            <c:numRef>
              <c:f>Tw!$U$4:$U$15</c:f>
              <c:numCache>
                <c:formatCode>#,##0</c:formatCode>
                <c:ptCount val="12"/>
                <c:pt idx="0">
                  <c:v>4</c:v>
                </c:pt>
                <c:pt idx="1">
                  <c:v>6</c:v>
                </c:pt>
                <c:pt idx="2">
                  <c:v>2</c:v>
                </c:pt>
              </c:numCache>
            </c:numRef>
          </c:val>
          <c:smooth val="0"/>
          <c:extLst>
            <c:ext xmlns:c16="http://schemas.microsoft.com/office/drawing/2014/chart" uri="{C3380CC4-5D6E-409C-BE32-E72D297353CC}">
              <c16:uniqueId val="{00000000-68E4-4B15-9C22-6EDC32B8711C}"/>
            </c:ext>
          </c:extLst>
        </c:ser>
        <c:dLbls>
          <c:showLegendKey val="0"/>
          <c:showVal val="0"/>
          <c:showCatName val="0"/>
          <c:showSerName val="0"/>
          <c:showPercent val="0"/>
          <c:showBubbleSize val="0"/>
        </c:dLbls>
        <c:smooth val="0"/>
        <c:axId val="604614104"/>
        <c:axId val="604610496"/>
      </c:lineChart>
      <c:dateAx>
        <c:axId val="604614104"/>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4610496"/>
        <c:crosses val="autoZero"/>
        <c:auto val="1"/>
        <c:lblOffset val="100"/>
        <c:baseTimeUnit val="months"/>
      </c:dateAx>
      <c:valAx>
        <c:axId val="60461049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4614104"/>
        <c:crosses val="autoZero"/>
        <c:crossBetween val="between"/>
      </c:valAx>
      <c:spPr>
        <a:noFill/>
        <a:ln>
          <a:noFill/>
        </a:ln>
        <a:effectLst/>
      </c:spPr>
    </c:plotArea>
    <c:plotVisOnly val="1"/>
    <c:dispBlanksAs val="gap"/>
    <c:showDLblsOverMax val="0"/>
  </c:chart>
  <c:spPr>
    <a:solidFill>
      <a:schemeClr val="bg1"/>
    </a:solidFill>
    <a:ln w="9525" cap="flat" cmpd="sng" algn="ctr">
      <a:solidFill>
        <a:srgbClr val="00ACED"/>
      </a:solidFill>
      <a:round/>
    </a:ln>
    <a:effectLst/>
  </c:spPr>
  <c:txPr>
    <a:bodyPr/>
    <a:lstStyle/>
    <a:p>
      <a:pPr>
        <a:defRPr/>
      </a:pPr>
      <a:endParaRPr lang="fr-FR"/>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spPr>
            <a:ln w="28575" cap="rnd">
              <a:solidFill>
                <a:schemeClr val="tx1"/>
              </a:solidFill>
              <a:round/>
            </a:ln>
            <a:effectLst/>
          </c:spPr>
          <c:marker>
            <c:symbol val="none"/>
          </c:marker>
          <c:cat>
            <c:numRef>
              <c:f>FB!$B$4:$B$15</c:f>
              <c:numCache>
                <c:formatCode>mmm\-yy</c:formatCode>
                <c:ptCount val="12"/>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numCache>
            </c:numRef>
          </c:cat>
          <c:val>
            <c:numRef>
              <c:f>FB!$U$4:$U$15</c:f>
              <c:numCache>
                <c:formatCode>#,##0</c:formatCode>
                <c:ptCount val="12"/>
                <c:pt idx="0">
                  <c:v>2254</c:v>
                </c:pt>
                <c:pt idx="1">
                  <c:v>1980</c:v>
                </c:pt>
                <c:pt idx="2">
                  <c:v>2678</c:v>
                </c:pt>
              </c:numCache>
            </c:numRef>
          </c:val>
          <c:smooth val="0"/>
          <c:extLst>
            <c:ext xmlns:c16="http://schemas.microsoft.com/office/drawing/2014/chart" uri="{C3380CC4-5D6E-409C-BE32-E72D297353CC}">
              <c16:uniqueId val="{00000000-F4DE-4D5E-9538-38904324B394}"/>
            </c:ext>
          </c:extLst>
        </c:ser>
        <c:dLbls>
          <c:showLegendKey val="0"/>
          <c:showVal val="0"/>
          <c:showCatName val="0"/>
          <c:showSerName val="0"/>
          <c:showPercent val="0"/>
          <c:showBubbleSize val="0"/>
        </c:dLbls>
        <c:smooth val="0"/>
        <c:axId val="620830464"/>
        <c:axId val="620831776"/>
      </c:lineChart>
      <c:dateAx>
        <c:axId val="620830464"/>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20831776"/>
        <c:crosses val="autoZero"/>
        <c:auto val="1"/>
        <c:lblOffset val="100"/>
        <c:baseTimeUnit val="months"/>
      </c:dateAx>
      <c:valAx>
        <c:axId val="62083177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20830464"/>
        <c:crosses val="autoZero"/>
        <c:crossBetween val="between"/>
      </c:valAx>
      <c:spPr>
        <a:noFill/>
        <a:ln>
          <a:noFill/>
        </a:ln>
        <a:effectLst/>
      </c:spPr>
    </c:plotArea>
    <c:plotVisOnly val="1"/>
    <c:dispBlanksAs val="gap"/>
    <c:showDLblsOverMax val="0"/>
  </c:chart>
  <c:spPr>
    <a:solidFill>
      <a:schemeClr val="bg1"/>
    </a:solidFill>
    <a:ln w="9525" cap="flat" cmpd="sng" algn="ctr">
      <a:solidFill>
        <a:srgbClr val="3B5998"/>
      </a:solidFill>
      <a:round/>
    </a:ln>
    <a:effectLst/>
  </c:spPr>
  <c:txPr>
    <a:bodyPr/>
    <a:lstStyle/>
    <a:p>
      <a:pPr>
        <a:defRPr/>
      </a:pPr>
      <a:endParaRPr lang="fr-FR"/>
    </a:p>
  </c:txPr>
  <c:printSettings>
    <c:headerFooter/>
    <c:pageMargins b="0.75" l="0.7" r="0.7" t="0.75" header="0.3" footer="0.3"/>
    <c:pageSetup/>
  </c:printSettings>
</c:chartSpace>
</file>

<file path=xl/charts/chart4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Tw!$K$3</c:f>
              <c:strCache>
                <c:ptCount val="1"/>
                <c:pt idx="0">
                  <c:v>5. Nombre de clics</c:v>
                </c:pt>
              </c:strCache>
            </c:strRef>
          </c:tx>
          <c:spPr>
            <a:ln w="28575" cap="rnd">
              <a:solidFill>
                <a:schemeClr val="tx1"/>
              </a:solidFill>
              <a:round/>
            </a:ln>
            <a:effectLst/>
          </c:spPr>
          <c:marker>
            <c:symbol val="none"/>
          </c:marker>
          <c:cat>
            <c:numRef>
              <c:f>Tw!$B$4:$B$15</c:f>
              <c:numCache>
                <c:formatCode>mmm\-yy</c:formatCode>
                <c:ptCount val="12"/>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numCache>
            </c:numRef>
          </c:cat>
          <c:val>
            <c:numRef>
              <c:f>Tw!$K$4:$K$15</c:f>
              <c:numCache>
                <c:formatCode>#,##0</c:formatCode>
                <c:ptCount val="12"/>
                <c:pt idx="0">
                  <c:v>12</c:v>
                </c:pt>
                <c:pt idx="1">
                  <c:v>34</c:v>
                </c:pt>
                <c:pt idx="2">
                  <c:v>56</c:v>
                </c:pt>
              </c:numCache>
            </c:numRef>
          </c:val>
          <c:smooth val="0"/>
          <c:extLst>
            <c:ext xmlns:c16="http://schemas.microsoft.com/office/drawing/2014/chart" uri="{C3380CC4-5D6E-409C-BE32-E72D297353CC}">
              <c16:uniqueId val="{00000000-4DDD-4634-9B8E-86B1EE24A0B0}"/>
            </c:ext>
          </c:extLst>
        </c:ser>
        <c:dLbls>
          <c:showLegendKey val="0"/>
          <c:showVal val="0"/>
          <c:showCatName val="0"/>
          <c:showSerName val="0"/>
          <c:showPercent val="0"/>
          <c:showBubbleSize val="0"/>
        </c:dLbls>
        <c:smooth val="0"/>
        <c:axId val="601318432"/>
        <c:axId val="601315480"/>
      </c:lineChart>
      <c:dateAx>
        <c:axId val="601318432"/>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1315480"/>
        <c:crosses val="autoZero"/>
        <c:auto val="1"/>
        <c:lblOffset val="100"/>
        <c:baseTimeUnit val="months"/>
      </c:dateAx>
      <c:valAx>
        <c:axId val="60131548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1318432"/>
        <c:crosses val="autoZero"/>
        <c:crossBetween val="between"/>
      </c:valAx>
      <c:spPr>
        <a:noFill/>
        <a:ln>
          <a:noFill/>
        </a:ln>
        <a:effectLst/>
      </c:spPr>
    </c:plotArea>
    <c:plotVisOnly val="1"/>
    <c:dispBlanksAs val="gap"/>
    <c:showDLblsOverMax val="0"/>
  </c:chart>
  <c:spPr>
    <a:solidFill>
      <a:schemeClr val="bg1"/>
    </a:solidFill>
    <a:ln w="9525" cap="flat" cmpd="sng" algn="ctr">
      <a:solidFill>
        <a:srgbClr val="00ACED"/>
      </a:solidFill>
      <a:round/>
    </a:ln>
    <a:effectLst/>
  </c:spPr>
  <c:txPr>
    <a:bodyPr/>
    <a:lstStyle/>
    <a:p>
      <a:pPr>
        <a:defRPr/>
      </a:pPr>
      <a:endParaRPr lang="fr-FR"/>
    </a:p>
  </c:txPr>
  <c:printSettings>
    <c:headerFooter/>
    <c:pageMargins b="0.75" l="0.7" r="0.7" t="0.75" header="0.3" footer="0.3"/>
    <c:pageSetup/>
  </c:printSettings>
</c:chartSpace>
</file>

<file path=xl/charts/chart4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Tw!$M$3</c:f>
              <c:strCache>
                <c:ptCount val="1"/>
                <c:pt idx="0">
                  <c:v>6. Nombre de retweets</c:v>
                </c:pt>
              </c:strCache>
            </c:strRef>
          </c:tx>
          <c:spPr>
            <a:ln w="28575" cap="rnd">
              <a:solidFill>
                <a:schemeClr val="tx1"/>
              </a:solidFill>
              <a:round/>
            </a:ln>
            <a:effectLst/>
          </c:spPr>
          <c:marker>
            <c:symbol val="none"/>
          </c:marker>
          <c:cat>
            <c:numRef>
              <c:f>Tw!$B$4:$B$15</c:f>
              <c:numCache>
                <c:formatCode>mmm\-yy</c:formatCode>
                <c:ptCount val="12"/>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numCache>
            </c:numRef>
          </c:cat>
          <c:val>
            <c:numRef>
              <c:f>Tw!$M$4:$M$15</c:f>
              <c:numCache>
                <c:formatCode>#,##0</c:formatCode>
                <c:ptCount val="12"/>
                <c:pt idx="0">
                  <c:v>1</c:v>
                </c:pt>
                <c:pt idx="1">
                  <c:v>4</c:v>
                </c:pt>
                <c:pt idx="2">
                  <c:v>4</c:v>
                </c:pt>
              </c:numCache>
            </c:numRef>
          </c:val>
          <c:smooth val="0"/>
          <c:extLst>
            <c:ext xmlns:c16="http://schemas.microsoft.com/office/drawing/2014/chart" uri="{C3380CC4-5D6E-409C-BE32-E72D297353CC}">
              <c16:uniqueId val="{00000000-8539-489F-8757-0EADE386C0CC}"/>
            </c:ext>
          </c:extLst>
        </c:ser>
        <c:dLbls>
          <c:showLegendKey val="0"/>
          <c:showVal val="0"/>
          <c:showCatName val="0"/>
          <c:showSerName val="0"/>
          <c:showPercent val="0"/>
          <c:showBubbleSize val="0"/>
        </c:dLbls>
        <c:smooth val="0"/>
        <c:axId val="601411336"/>
        <c:axId val="601405432"/>
      </c:lineChart>
      <c:dateAx>
        <c:axId val="601411336"/>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1405432"/>
        <c:crosses val="autoZero"/>
        <c:auto val="1"/>
        <c:lblOffset val="100"/>
        <c:baseTimeUnit val="months"/>
      </c:dateAx>
      <c:valAx>
        <c:axId val="60140543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1411336"/>
        <c:crosses val="autoZero"/>
        <c:crossBetween val="between"/>
      </c:valAx>
      <c:spPr>
        <a:noFill/>
        <a:ln>
          <a:noFill/>
        </a:ln>
        <a:effectLst/>
      </c:spPr>
    </c:plotArea>
    <c:plotVisOnly val="1"/>
    <c:dispBlanksAs val="gap"/>
    <c:showDLblsOverMax val="0"/>
  </c:chart>
  <c:spPr>
    <a:solidFill>
      <a:schemeClr val="bg1"/>
    </a:solidFill>
    <a:ln w="9525" cap="flat" cmpd="sng" algn="ctr">
      <a:solidFill>
        <a:srgbClr val="00ACED"/>
      </a:solidFill>
      <a:round/>
    </a:ln>
    <a:effectLst/>
  </c:spPr>
  <c:txPr>
    <a:bodyPr/>
    <a:lstStyle/>
    <a:p>
      <a:pPr>
        <a:defRPr/>
      </a:pPr>
      <a:endParaRPr lang="fr-FR"/>
    </a:p>
  </c:txPr>
  <c:printSettings>
    <c:headerFooter/>
    <c:pageMargins b="0.75" l="0.7" r="0.7" t="0.75" header="0.3" footer="0.3"/>
    <c:pageSetup/>
  </c:printSettings>
</c:chartSpace>
</file>

<file path=xl/charts/chart4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Tw!$O$3</c:f>
              <c:strCache>
                <c:ptCount val="1"/>
                <c:pt idx="0">
                  <c:v>7. Nombre de J'aime</c:v>
                </c:pt>
              </c:strCache>
            </c:strRef>
          </c:tx>
          <c:spPr>
            <a:ln w="28575" cap="rnd">
              <a:solidFill>
                <a:schemeClr val="tx1"/>
              </a:solidFill>
              <a:round/>
            </a:ln>
            <a:effectLst/>
          </c:spPr>
          <c:marker>
            <c:symbol val="none"/>
          </c:marker>
          <c:cat>
            <c:numRef>
              <c:f>Tw!$B$4:$B$15</c:f>
              <c:numCache>
                <c:formatCode>mmm\-yy</c:formatCode>
                <c:ptCount val="12"/>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numCache>
            </c:numRef>
          </c:cat>
          <c:val>
            <c:numRef>
              <c:f>Tw!$O$4:$O$15</c:f>
              <c:numCache>
                <c:formatCode>#,##0</c:formatCode>
                <c:ptCount val="12"/>
                <c:pt idx="0">
                  <c:v>4</c:v>
                </c:pt>
                <c:pt idx="1">
                  <c:v>12</c:v>
                </c:pt>
                <c:pt idx="2">
                  <c:v>21</c:v>
                </c:pt>
              </c:numCache>
            </c:numRef>
          </c:val>
          <c:smooth val="0"/>
          <c:extLst>
            <c:ext xmlns:c16="http://schemas.microsoft.com/office/drawing/2014/chart" uri="{C3380CC4-5D6E-409C-BE32-E72D297353CC}">
              <c16:uniqueId val="{00000000-3CB4-496C-A49E-031C84FBDC5F}"/>
            </c:ext>
          </c:extLst>
        </c:ser>
        <c:dLbls>
          <c:showLegendKey val="0"/>
          <c:showVal val="0"/>
          <c:showCatName val="0"/>
          <c:showSerName val="0"/>
          <c:showPercent val="0"/>
          <c:showBubbleSize val="0"/>
        </c:dLbls>
        <c:smooth val="0"/>
        <c:axId val="534540576"/>
        <c:axId val="379061008"/>
      </c:lineChart>
      <c:dateAx>
        <c:axId val="534540576"/>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79061008"/>
        <c:crosses val="autoZero"/>
        <c:auto val="1"/>
        <c:lblOffset val="100"/>
        <c:baseTimeUnit val="months"/>
      </c:dateAx>
      <c:valAx>
        <c:axId val="3790610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34540576"/>
        <c:crosses val="autoZero"/>
        <c:crossBetween val="between"/>
      </c:valAx>
      <c:spPr>
        <a:noFill/>
        <a:ln>
          <a:noFill/>
        </a:ln>
        <a:effectLst/>
      </c:spPr>
    </c:plotArea>
    <c:plotVisOnly val="1"/>
    <c:dispBlanksAs val="gap"/>
    <c:showDLblsOverMax val="0"/>
  </c:chart>
  <c:spPr>
    <a:solidFill>
      <a:schemeClr val="bg1"/>
    </a:solidFill>
    <a:ln w="9525" cap="flat" cmpd="sng" algn="ctr">
      <a:solidFill>
        <a:srgbClr val="00ACED"/>
      </a:solidFill>
      <a:round/>
    </a:ln>
    <a:effectLst/>
  </c:spPr>
  <c:txPr>
    <a:bodyPr/>
    <a:lstStyle/>
    <a:p>
      <a:pPr>
        <a:defRPr/>
      </a:pPr>
      <a:endParaRPr lang="fr-FR"/>
    </a:p>
  </c:txPr>
  <c:printSettings>
    <c:headerFooter/>
    <c:pageMargins b="0.75" l="0.7" r="0.7" t="0.75" header="0.3" footer="0.3"/>
    <c:pageSetup/>
  </c:printSettings>
</c:chartSpace>
</file>

<file path=xl/charts/chart4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Tw!$Q$3</c:f>
              <c:strCache>
                <c:ptCount val="1"/>
                <c:pt idx="0">
                  <c:v>8. Nombre de réponses</c:v>
                </c:pt>
              </c:strCache>
            </c:strRef>
          </c:tx>
          <c:spPr>
            <a:ln w="28575" cap="rnd">
              <a:solidFill>
                <a:schemeClr val="tx1"/>
              </a:solidFill>
              <a:round/>
            </a:ln>
            <a:effectLst/>
          </c:spPr>
          <c:marker>
            <c:symbol val="none"/>
          </c:marker>
          <c:cat>
            <c:numRef>
              <c:f>Tw!$B$4:$B$15</c:f>
              <c:numCache>
                <c:formatCode>mmm\-yy</c:formatCode>
                <c:ptCount val="12"/>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numCache>
            </c:numRef>
          </c:cat>
          <c:val>
            <c:numRef>
              <c:f>Tw!$Q$4:$Q$15</c:f>
              <c:numCache>
                <c:formatCode>#,##0</c:formatCode>
                <c:ptCount val="12"/>
                <c:pt idx="0">
                  <c:v>0</c:v>
                </c:pt>
                <c:pt idx="1">
                  <c:v>3</c:v>
                </c:pt>
                <c:pt idx="2">
                  <c:v>1</c:v>
                </c:pt>
              </c:numCache>
            </c:numRef>
          </c:val>
          <c:smooth val="0"/>
          <c:extLst>
            <c:ext xmlns:c16="http://schemas.microsoft.com/office/drawing/2014/chart" uri="{C3380CC4-5D6E-409C-BE32-E72D297353CC}">
              <c16:uniqueId val="{00000000-2D3E-4F1B-9D4B-6C693E95902D}"/>
            </c:ext>
          </c:extLst>
        </c:ser>
        <c:dLbls>
          <c:showLegendKey val="0"/>
          <c:showVal val="0"/>
          <c:showCatName val="0"/>
          <c:showSerName val="0"/>
          <c:showPercent val="0"/>
          <c:showBubbleSize val="0"/>
        </c:dLbls>
        <c:smooth val="0"/>
        <c:axId val="534540576"/>
        <c:axId val="379061008"/>
      </c:lineChart>
      <c:dateAx>
        <c:axId val="534540576"/>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79061008"/>
        <c:crosses val="autoZero"/>
        <c:auto val="1"/>
        <c:lblOffset val="100"/>
        <c:baseTimeUnit val="months"/>
      </c:dateAx>
      <c:valAx>
        <c:axId val="3790610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34540576"/>
        <c:crosses val="autoZero"/>
        <c:crossBetween val="between"/>
      </c:valAx>
      <c:spPr>
        <a:noFill/>
        <a:ln>
          <a:noFill/>
        </a:ln>
        <a:effectLst/>
      </c:spPr>
    </c:plotArea>
    <c:plotVisOnly val="1"/>
    <c:dispBlanksAs val="gap"/>
    <c:showDLblsOverMax val="0"/>
  </c:chart>
  <c:spPr>
    <a:solidFill>
      <a:schemeClr val="bg1"/>
    </a:solidFill>
    <a:ln w="9525" cap="flat" cmpd="sng" algn="ctr">
      <a:solidFill>
        <a:srgbClr val="00ACED"/>
      </a:solidFill>
      <a:round/>
    </a:ln>
    <a:effectLst/>
  </c:spPr>
  <c:txPr>
    <a:bodyPr/>
    <a:lstStyle/>
    <a:p>
      <a:pPr>
        <a:defRPr/>
      </a:pPr>
      <a:endParaRPr lang="fr-FR"/>
    </a:p>
  </c:txPr>
  <c:printSettings>
    <c:headerFooter/>
    <c:pageMargins b="0.75" l="0.7" r="0.7" t="0.75" header="0.3" footer="0.3"/>
    <c:pageSetup/>
  </c:printSettings>
</c:chartSpace>
</file>

<file path=xl/charts/chart4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Tw!$S$3</c:f>
              <c:strCache>
                <c:ptCount val="1"/>
                <c:pt idx="0">
                  <c:v>9. Taux d'engagement moyen</c:v>
                </c:pt>
              </c:strCache>
            </c:strRef>
          </c:tx>
          <c:spPr>
            <a:ln w="28575" cap="rnd">
              <a:solidFill>
                <a:schemeClr val="tx1"/>
              </a:solidFill>
              <a:round/>
            </a:ln>
            <a:effectLst/>
          </c:spPr>
          <c:marker>
            <c:symbol val="none"/>
          </c:marker>
          <c:cat>
            <c:numRef>
              <c:f>Tw!$B$4:$B$15</c:f>
              <c:numCache>
                <c:formatCode>mmm\-yy</c:formatCode>
                <c:ptCount val="12"/>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numCache>
            </c:numRef>
          </c:cat>
          <c:val>
            <c:numRef>
              <c:f>Tw!$S$4:$S$15</c:f>
              <c:numCache>
                <c:formatCode>0.00%</c:formatCode>
                <c:ptCount val="12"/>
                <c:pt idx="0">
                  <c:v>6.0000000000000001E-3</c:v>
                </c:pt>
                <c:pt idx="1">
                  <c:v>5.0000000000000001E-3</c:v>
                </c:pt>
                <c:pt idx="2">
                  <c:v>1.2E-2</c:v>
                </c:pt>
              </c:numCache>
            </c:numRef>
          </c:val>
          <c:smooth val="0"/>
          <c:extLst>
            <c:ext xmlns:c16="http://schemas.microsoft.com/office/drawing/2014/chart" uri="{C3380CC4-5D6E-409C-BE32-E72D297353CC}">
              <c16:uniqueId val="{00000000-9903-44CF-848B-C302B5BDB2C1}"/>
            </c:ext>
          </c:extLst>
        </c:ser>
        <c:dLbls>
          <c:showLegendKey val="0"/>
          <c:showVal val="0"/>
          <c:showCatName val="0"/>
          <c:showSerName val="0"/>
          <c:showPercent val="0"/>
          <c:showBubbleSize val="0"/>
        </c:dLbls>
        <c:smooth val="0"/>
        <c:axId val="604608200"/>
        <c:axId val="604607544"/>
      </c:lineChart>
      <c:dateAx>
        <c:axId val="604608200"/>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4607544"/>
        <c:crosses val="autoZero"/>
        <c:auto val="1"/>
        <c:lblOffset val="100"/>
        <c:baseTimeUnit val="months"/>
      </c:dateAx>
      <c:valAx>
        <c:axId val="60460754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4608200"/>
        <c:crosses val="autoZero"/>
        <c:crossBetween val="between"/>
      </c:valAx>
      <c:spPr>
        <a:noFill/>
        <a:ln>
          <a:noFill/>
        </a:ln>
        <a:effectLst/>
      </c:spPr>
    </c:plotArea>
    <c:plotVisOnly val="1"/>
    <c:dispBlanksAs val="gap"/>
    <c:showDLblsOverMax val="0"/>
  </c:chart>
  <c:spPr>
    <a:solidFill>
      <a:schemeClr val="bg1"/>
    </a:solidFill>
    <a:ln w="9525" cap="flat" cmpd="sng" algn="ctr">
      <a:solidFill>
        <a:srgbClr val="00ACED"/>
      </a:solidFill>
      <a:round/>
    </a:ln>
    <a:effectLst/>
  </c:spPr>
  <c:txPr>
    <a:bodyPr/>
    <a:lstStyle/>
    <a:p>
      <a:pPr>
        <a:defRPr/>
      </a:pPr>
      <a:endParaRPr lang="fr-FR"/>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spPr>
            <a:ln w="28575" cap="rnd">
              <a:solidFill>
                <a:schemeClr val="tx1"/>
              </a:solidFill>
              <a:round/>
            </a:ln>
            <a:effectLst/>
          </c:spPr>
          <c:marker>
            <c:symbol val="none"/>
          </c:marker>
          <c:cat>
            <c:numRef>
              <c:f>FB!$B$4:$B$15</c:f>
              <c:numCache>
                <c:formatCode>mmm\-yy</c:formatCode>
                <c:ptCount val="12"/>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numCache>
            </c:numRef>
          </c:cat>
          <c:val>
            <c:numRef>
              <c:f>FB!$W$4:$W$15</c:f>
              <c:numCache>
                <c:formatCode>0.00%</c:formatCode>
                <c:ptCount val="12"/>
                <c:pt idx="0">
                  <c:v>0.17232409936272597</c:v>
                </c:pt>
                <c:pt idx="1">
                  <c:v>0.14751697925104368</c:v>
                </c:pt>
                <c:pt idx="2">
                  <c:v>0.15686930905195501</c:v>
                </c:pt>
                <c:pt idx="3">
                  <c:v>#N/A</c:v>
                </c:pt>
                <c:pt idx="4">
                  <c:v>#N/A</c:v>
                </c:pt>
                <c:pt idx="5">
                  <c:v>#N/A</c:v>
                </c:pt>
                <c:pt idx="6">
                  <c:v>#N/A</c:v>
                </c:pt>
                <c:pt idx="7">
                  <c:v>#N/A</c:v>
                </c:pt>
                <c:pt idx="8">
                  <c:v>#N/A</c:v>
                </c:pt>
                <c:pt idx="9">
                  <c:v>#N/A</c:v>
                </c:pt>
                <c:pt idx="10">
                  <c:v>#N/A</c:v>
                </c:pt>
                <c:pt idx="11">
                  <c:v>#N/A</c:v>
                </c:pt>
              </c:numCache>
            </c:numRef>
          </c:val>
          <c:smooth val="0"/>
          <c:extLst>
            <c:ext xmlns:c16="http://schemas.microsoft.com/office/drawing/2014/chart" uri="{C3380CC4-5D6E-409C-BE32-E72D297353CC}">
              <c16:uniqueId val="{00000000-79DE-419A-9A3F-A886544273B3}"/>
            </c:ext>
          </c:extLst>
        </c:ser>
        <c:dLbls>
          <c:showLegendKey val="0"/>
          <c:showVal val="0"/>
          <c:showCatName val="0"/>
          <c:showSerName val="0"/>
          <c:showPercent val="0"/>
          <c:showBubbleSize val="0"/>
        </c:dLbls>
        <c:smooth val="0"/>
        <c:axId val="620830464"/>
        <c:axId val="620831776"/>
      </c:lineChart>
      <c:dateAx>
        <c:axId val="620830464"/>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20831776"/>
        <c:crosses val="autoZero"/>
        <c:auto val="1"/>
        <c:lblOffset val="100"/>
        <c:baseTimeUnit val="months"/>
      </c:dateAx>
      <c:valAx>
        <c:axId val="620831776"/>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20830464"/>
        <c:crosses val="autoZero"/>
        <c:crossBetween val="between"/>
      </c:valAx>
      <c:spPr>
        <a:noFill/>
        <a:ln>
          <a:noFill/>
        </a:ln>
        <a:effectLst/>
      </c:spPr>
    </c:plotArea>
    <c:plotVisOnly val="1"/>
    <c:dispBlanksAs val="gap"/>
    <c:showDLblsOverMax val="0"/>
  </c:chart>
  <c:spPr>
    <a:solidFill>
      <a:schemeClr val="bg1"/>
    </a:solidFill>
    <a:ln w="9525" cap="flat" cmpd="sng" algn="ctr">
      <a:solidFill>
        <a:srgbClr val="3B5998"/>
      </a:solidFill>
      <a:round/>
    </a:ln>
    <a:effectLst/>
  </c:spPr>
  <c:txPr>
    <a:bodyPr/>
    <a:lstStyle/>
    <a:p>
      <a:pPr>
        <a:defRPr/>
      </a:pPr>
      <a:endParaRPr lang="fr-FR"/>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FB!$Y$3</c:f>
              <c:strCache>
                <c:ptCount val="1"/>
                <c:pt idx="0">
                  <c:v>12. Taux d'engagement moyen avec vos publications (sans les clics)</c:v>
                </c:pt>
              </c:strCache>
            </c:strRef>
          </c:tx>
          <c:spPr>
            <a:ln w="28575" cap="rnd">
              <a:solidFill>
                <a:schemeClr val="tx1"/>
              </a:solidFill>
              <a:round/>
            </a:ln>
            <a:effectLst/>
          </c:spPr>
          <c:marker>
            <c:symbol val="none"/>
          </c:marker>
          <c:cat>
            <c:numRef>
              <c:f>FB!$B$4:$B$15</c:f>
              <c:numCache>
                <c:formatCode>mmm\-yy</c:formatCode>
                <c:ptCount val="12"/>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numCache>
            </c:numRef>
          </c:cat>
          <c:val>
            <c:numRef>
              <c:f>FB!$Y$4:$Y$15</c:f>
              <c:numCache>
                <c:formatCode>0.00%</c:formatCode>
                <c:ptCount val="12"/>
                <c:pt idx="0">
                  <c:v>7.4608748428490912E-2</c:v>
                </c:pt>
                <c:pt idx="1">
                  <c:v>8.5830892890522772E-2</c:v>
                </c:pt>
                <c:pt idx="2">
                  <c:v>6.7220139260846273E-2</c:v>
                </c:pt>
                <c:pt idx="3">
                  <c:v>#N/A</c:v>
                </c:pt>
                <c:pt idx="4">
                  <c:v>#N/A</c:v>
                </c:pt>
                <c:pt idx="5">
                  <c:v>#N/A</c:v>
                </c:pt>
                <c:pt idx="6">
                  <c:v>#N/A</c:v>
                </c:pt>
                <c:pt idx="7">
                  <c:v>#N/A</c:v>
                </c:pt>
                <c:pt idx="8">
                  <c:v>#N/A</c:v>
                </c:pt>
                <c:pt idx="9">
                  <c:v>#N/A</c:v>
                </c:pt>
                <c:pt idx="10">
                  <c:v>#N/A</c:v>
                </c:pt>
                <c:pt idx="11">
                  <c:v>#N/A</c:v>
                </c:pt>
              </c:numCache>
            </c:numRef>
          </c:val>
          <c:smooth val="0"/>
          <c:extLst>
            <c:ext xmlns:c16="http://schemas.microsoft.com/office/drawing/2014/chart" uri="{C3380CC4-5D6E-409C-BE32-E72D297353CC}">
              <c16:uniqueId val="{00000000-886F-4056-A4D5-5B9CE0F938ED}"/>
            </c:ext>
          </c:extLst>
        </c:ser>
        <c:dLbls>
          <c:showLegendKey val="0"/>
          <c:showVal val="0"/>
          <c:showCatName val="0"/>
          <c:showSerName val="0"/>
          <c:showPercent val="0"/>
          <c:showBubbleSize val="0"/>
        </c:dLbls>
        <c:smooth val="0"/>
        <c:axId val="604608200"/>
        <c:axId val="604607544"/>
      </c:lineChart>
      <c:dateAx>
        <c:axId val="604608200"/>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4607544"/>
        <c:crossesAt val="0"/>
        <c:auto val="1"/>
        <c:lblOffset val="100"/>
        <c:baseTimeUnit val="months"/>
      </c:dateAx>
      <c:valAx>
        <c:axId val="60460754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4608200"/>
        <c:crosses val="autoZero"/>
        <c:crossBetween val="between"/>
      </c:valAx>
      <c:spPr>
        <a:noFill/>
        <a:ln>
          <a:noFill/>
        </a:ln>
        <a:effectLst/>
      </c:spPr>
    </c:plotArea>
    <c:plotVisOnly val="1"/>
    <c:dispBlanksAs val="gap"/>
    <c:showDLblsOverMax val="0"/>
  </c:chart>
  <c:spPr>
    <a:solidFill>
      <a:schemeClr val="bg1"/>
    </a:solidFill>
    <a:ln w="9525" cap="flat" cmpd="sng" algn="ctr">
      <a:solidFill>
        <a:srgbClr val="3B5998"/>
      </a:solidFill>
      <a:round/>
    </a:ln>
    <a:effectLst/>
  </c:spPr>
  <c:txPr>
    <a:bodyPr/>
    <a:lstStyle/>
    <a:p>
      <a:pPr>
        <a:defRPr/>
      </a:pPr>
      <a:endParaRPr lang="fr-FR"/>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FB!$E$3</c:f>
              <c:strCache>
                <c:ptCount val="1"/>
                <c:pt idx="0">
                  <c:v>2. Nombre de publications total
pendant la période</c:v>
                </c:pt>
              </c:strCache>
            </c:strRef>
          </c:tx>
          <c:spPr>
            <a:ln w="28575" cap="rnd">
              <a:solidFill>
                <a:schemeClr val="tx1"/>
              </a:solidFill>
              <a:round/>
            </a:ln>
            <a:effectLst/>
          </c:spPr>
          <c:marker>
            <c:symbol val="none"/>
          </c:marker>
          <c:cat>
            <c:numRef>
              <c:f>FB!$B$4:$B$15</c:f>
              <c:numCache>
                <c:formatCode>mmm\-yy</c:formatCode>
                <c:ptCount val="12"/>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numCache>
            </c:numRef>
          </c:cat>
          <c:val>
            <c:numRef>
              <c:f>FB!$E$4:$E$15</c:f>
              <c:numCache>
                <c:formatCode>#,##0</c:formatCode>
                <c:ptCount val="12"/>
                <c:pt idx="0">
                  <c:v>53</c:v>
                </c:pt>
                <c:pt idx="1">
                  <c:v>47</c:v>
                </c:pt>
                <c:pt idx="2">
                  <c:v>20</c:v>
                </c:pt>
              </c:numCache>
            </c:numRef>
          </c:val>
          <c:smooth val="0"/>
          <c:extLst>
            <c:ext xmlns:c16="http://schemas.microsoft.com/office/drawing/2014/chart" uri="{C3380CC4-5D6E-409C-BE32-E72D297353CC}">
              <c16:uniqueId val="{00000000-9E52-4565-8050-A02E2BC69CE4}"/>
            </c:ext>
          </c:extLst>
        </c:ser>
        <c:dLbls>
          <c:showLegendKey val="0"/>
          <c:showVal val="0"/>
          <c:showCatName val="0"/>
          <c:showSerName val="0"/>
          <c:showPercent val="0"/>
          <c:showBubbleSize val="0"/>
        </c:dLbls>
        <c:smooth val="0"/>
        <c:axId val="357335984"/>
        <c:axId val="357337624"/>
      </c:lineChart>
      <c:dateAx>
        <c:axId val="357335984"/>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57337624"/>
        <c:crosses val="autoZero"/>
        <c:auto val="1"/>
        <c:lblOffset val="100"/>
        <c:baseTimeUnit val="months"/>
      </c:dateAx>
      <c:valAx>
        <c:axId val="35733762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57335984"/>
        <c:crosses val="autoZero"/>
        <c:crossBetween val="between"/>
      </c:valAx>
      <c:spPr>
        <a:noFill/>
        <a:ln>
          <a:noFill/>
        </a:ln>
        <a:effectLst/>
      </c:spPr>
    </c:plotArea>
    <c:plotVisOnly val="1"/>
    <c:dispBlanksAs val="gap"/>
    <c:showDLblsOverMax val="0"/>
  </c:chart>
  <c:spPr>
    <a:solidFill>
      <a:schemeClr val="bg1"/>
    </a:solidFill>
    <a:ln w="9525" cap="flat" cmpd="sng" algn="ctr">
      <a:solidFill>
        <a:srgbClr val="3B5998"/>
      </a:solidFill>
      <a:round/>
    </a:ln>
    <a:effectLst/>
  </c:spPr>
  <c:txPr>
    <a:bodyPr/>
    <a:lstStyle/>
    <a:p>
      <a:pPr>
        <a:defRPr/>
      </a:pPr>
      <a:endParaRPr lang="fr-FR"/>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FB!$W$3</c:f>
              <c:strCache>
                <c:ptCount val="1"/>
                <c:pt idx="0">
                  <c:v>11. Taux d'engagement moyen avec vos publications (incluant les clics)</c:v>
                </c:pt>
              </c:strCache>
            </c:strRef>
          </c:tx>
          <c:spPr>
            <a:ln w="28575" cap="rnd">
              <a:solidFill>
                <a:schemeClr val="tx1"/>
              </a:solidFill>
              <a:round/>
            </a:ln>
            <a:effectLst/>
          </c:spPr>
          <c:marker>
            <c:symbol val="none"/>
          </c:marker>
          <c:cat>
            <c:numRef>
              <c:f>FB!$B$4:$B$15</c:f>
              <c:numCache>
                <c:formatCode>mmm\-yy</c:formatCode>
                <c:ptCount val="12"/>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numCache>
            </c:numRef>
          </c:cat>
          <c:val>
            <c:numRef>
              <c:f>FB!$W$4:$W$15</c:f>
              <c:numCache>
                <c:formatCode>0.00%</c:formatCode>
                <c:ptCount val="12"/>
                <c:pt idx="0">
                  <c:v>0.17232409936272597</c:v>
                </c:pt>
                <c:pt idx="1">
                  <c:v>0.14751697925104368</c:v>
                </c:pt>
                <c:pt idx="2">
                  <c:v>0.15686930905195501</c:v>
                </c:pt>
                <c:pt idx="3">
                  <c:v>#N/A</c:v>
                </c:pt>
                <c:pt idx="4">
                  <c:v>#N/A</c:v>
                </c:pt>
                <c:pt idx="5">
                  <c:v>#N/A</c:v>
                </c:pt>
                <c:pt idx="6">
                  <c:v>#N/A</c:v>
                </c:pt>
                <c:pt idx="7">
                  <c:v>#N/A</c:v>
                </c:pt>
                <c:pt idx="8">
                  <c:v>#N/A</c:v>
                </c:pt>
                <c:pt idx="9">
                  <c:v>#N/A</c:v>
                </c:pt>
                <c:pt idx="10">
                  <c:v>#N/A</c:v>
                </c:pt>
                <c:pt idx="11">
                  <c:v>#N/A</c:v>
                </c:pt>
              </c:numCache>
            </c:numRef>
          </c:val>
          <c:smooth val="0"/>
          <c:extLst>
            <c:ext xmlns:c16="http://schemas.microsoft.com/office/drawing/2014/chart" uri="{C3380CC4-5D6E-409C-BE32-E72D297353CC}">
              <c16:uniqueId val="{00000000-0EA4-4AB5-87ED-14A67313A46A}"/>
            </c:ext>
          </c:extLst>
        </c:ser>
        <c:dLbls>
          <c:showLegendKey val="0"/>
          <c:showVal val="0"/>
          <c:showCatName val="0"/>
          <c:showSerName val="0"/>
          <c:showPercent val="0"/>
          <c:showBubbleSize val="0"/>
        </c:dLbls>
        <c:smooth val="0"/>
        <c:axId val="604608200"/>
        <c:axId val="604607544"/>
      </c:lineChart>
      <c:dateAx>
        <c:axId val="604608200"/>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4607544"/>
        <c:crosses val="autoZero"/>
        <c:auto val="1"/>
        <c:lblOffset val="100"/>
        <c:baseTimeUnit val="months"/>
      </c:dateAx>
      <c:valAx>
        <c:axId val="60460754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4608200"/>
        <c:crosses val="autoZero"/>
        <c:crossBetween val="between"/>
      </c:valAx>
      <c:spPr>
        <a:noFill/>
        <a:ln>
          <a:noFill/>
        </a:ln>
        <a:effectLst/>
      </c:spPr>
    </c:plotArea>
    <c:plotVisOnly val="1"/>
    <c:dispBlanksAs val="gap"/>
    <c:showDLblsOverMax val="0"/>
  </c:chart>
  <c:spPr>
    <a:solidFill>
      <a:schemeClr val="bg1"/>
    </a:solidFill>
    <a:ln w="9525" cap="flat" cmpd="sng" algn="ctr">
      <a:solidFill>
        <a:srgbClr val="3B5998"/>
      </a:solidFill>
      <a:round/>
    </a:ln>
    <a:effectLst/>
  </c:spPr>
  <c:txPr>
    <a:bodyPr/>
    <a:lstStyle/>
    <a:p>
      <a:pPr>
        <a:defRPr/>
      </a:pPr>
      <a:endParaRPr lang="fr-FR"/>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FB!$G$3</c:f>
              <c:strCache>
                <c:ptCount val="1"/>
                <c:pt idx="0">
                  <c:v>3. Couverture totale de vos publications (organique + boost)</c:v>
                </c:pt>
              </c:strCache>
            </c:strRef>
          </c:tx>
          <c:spPr>
            <a:ln w="28575" cap="rnd">
              <a:solidFill>
                <a:schemeClr val="tx1"/>
              </a:solidFill>
              <a:round/>
            </a:ln>
            <a:effectLst/>
          </c:spPr>
          <c:marker>
            <c:symbol val="none"/>
          </c:marker>
          <c:cat>
            <c:numRef>
              <c:f>FB!$B$4:$B$15</c:f>
              <c:numCache>
                <c:formatCode>mmm\-yy</c:formatCode>
                <c:ptCount val="12"/>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numCache>
            </c:numRef>
          </c:cat>
          <c:val>
            <c:numRef>
              <c:f>FB!$G$4:$G$15</c:f>
              <c:numCache>
                <c:formatCode>#,##0</c:formatCode>
                <c:ptCount val="12"/>
                <c:pt idx="0">
                  <c:v>23067</c:v>
                </c:pt>
                <c:pt idx="1">
                  <c:v>32098</c:v>
                </c:pt>
                <c:pt idx="2">
                  <c:v>29872</c:v>
                </c:pt>
              </c:numCache>
            </c:numRef>
          </c:val>
          <c:smooth val="0"/>
          <c:extLst>
            <c:ext xmlns:c16="http://schemas.microsoft.com/office/drawing/2014/chart" uri="{C3380CC4-5D6E-409C-BE32-E72D297353CC}">
              <c16:uniqueId val="{00000000-2A1A-4F50-8B67-1802EBF197EE}"/>
            </c:ext>
          </c:extLst>
        </c:ser>
        <c:dLbls>
          <c:showLegendKey val="0"/>
          <c:showVal val="0"/>
          <c:showCatName val="0"/>
          <c:showSerName val="0"/>
          <c:showPercent val="0"/>
          <c:showBubbleSize val="0"/>
        </c:dLbls>
        <c:smooth val="0"/>
        <c:axId val="605044936"/>
        <c:axId val="605044280"/>
      </c:lineChart>
      <c:dateAx>
        <c:axId val="605044936"/>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5044280"/>
        <c:crosses val="autoZero"/>
        <c:auto val="1"/>
        <c:lblOffset val="100"/>
        <c:baseTimeUnit val="months"/>
      </c:dateAx>
      <c:valAx>
        <c:axId val="60504428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5044936"/>
        <c:crosses val="autoZero"/>
        <c:crossBetween val="between"/>
      </c:valAx>
      <c:spPr>
        <a:noFill/>
        <a:ln>
          <a:noFill/>
        </a:ln>
        <a:effectLst/>
      </c:spPr>
    </c:plotArea>
    <c:plotVisOnly val="1"/>
    <c:dispBlanksAs val="gap"/>
    <c:showDLblsOverMax val="0"/>
  </c:chart>
  <c:spPr>
    <a:solidFill>
      <a:schemeClr val="bg1"/>
    </a:solidFill>
    <a:ln w="9525" cap="flat" cmpd="sng" algn="ctr">
      <a:solidFill>
        <a:srgbClr val="3B5998"/>
      </a:solidFill>
      <a:round/>
    </a:ln>
    <a:effectLst/>
  </c:spPr>
  <c:txPr>
    <a:bodyPr/>
    <a:lstStyle/>
    <a:p>
      <a:pPr>
        <a:defRPr/>
      </a:pPr>
      <a:endParaRPr lang="fr-FR"/>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spPr>
            <a:ln w="28575" cap="rnd">
              <a:solidFill>
                <a:schemeClr val="tx1"/>
              </a:solidFill>
              <a:round/>
            </a:ln>
            <a:effectLst/>
          </c:spPr>
          <c:marker>
            <c:symbol val="none"/>
          </c:marker>
          <c:cat>
            <c:numRef>
              <c:f>FB!$B$4:$B$15</c:f>
              <c:numCache>
                <c:formatCode>mmm\-yy</c:formatCode>
                <c:ptCount val="12"/>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numCache>
            </c:numRef>
          </c:cat>
          <c:val>
            <c:numRef>
              <c:f>FB!$AA$4:$AA$15</c:f>
              <c:numCache>
                <c:formatCode>0</c:formatCode>
                <c:ptCount val="12"/>
                <c:pt idx="0">
                  <c:v>2</c:v>
                </c:pt>
                <c:pt idx="1">
                  <c:v>4</c:v>
                </c:pt>
                <c:pt idx="2">
                  <c:v>3</c:v>
                </c:pt>
              </c:numCache>
            </c:numRef>
          </c:val>
          <c:smooth val="0"/>
          <c:extLst>
            <c:ext xmlns:c16="http://schemas.microsoft.com/office/drawing/2014/chart" uri="{C3380CC4-5D6E-409C-BE32-E72D297353CC}">
              <c16:uniqueId val="{00000000-597A-4632-9BBA-14A43BB7D361}"/>
            </c:ext>
          </c:extLst>
        </c:ser>
        <c:dLbls>
          <c:showLegendKey val="0"/>
          <c:showVal val="0"/>
          <c:showCatName val="0"/>
          <c:showSerName val="0"/>
          <c:showPercent val="0"/>
          <c:showBubbleSize val="0"/>
        </c:dLbls>
        <c:smooth val="0"/>
        <c:axId val="536919680"/>
        <c:axId val="536917712"/>
      </c:lineChart>
      <c:dateAx>
        <c:axId val="536919680"/>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36917712"/>
        <c:crosses val="autoZero"/>
        <c:auto val="1"/>
        <c:lblOffset val="100"/>
        <c:baseTimeUnit val="months"/>
      </c:dateAx>
      <c:valAx>
        <c:axId val="5369177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36919680"/>
        <c:crosses val="autoZero"/>
        <c:crossBetween val="between"/>
      </c:valAx>
      <c:spPr>
        <a:noFill/>
        <a:ln>
          <a:noFill/>
        </a:ln>
        <a:effectLst/>
      </c:spPr>
    </c:plotArea>
    <c:plotVisOnly val="1"/>
    <c:dispBlanksAs val="gap"/>
    <c:showDLblsOverMax val="0"/>
  </c:chart>
  <c:spPr>
    <a:solidFill>
      <a:schemeClr val="bg1"/>
    </a:solidFill>
    <a:ln w="9525" cap="flat" cmpd="sng" algn="ctr">
      <a:solidFill>
        <a:srgbClr val="3B5998"/>
      </a:solidFill>
      <a:round/>
    </a:ln>
    <a:effectLst/>
  </c:spPr>
  <c:txPr>
    <a:bodyPr/>
    <a:lstStyle/>
    <a:p>
      <a:pPr>
        <a:defRPr/>
      </a:pPr>
      <a:endParaRPr lang="fr-FR"/>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spPr>
            <a:ln w="28575" cap="rnd">
              <a:solidFill>
                <a:schemeClr val="tx1"/>
              </a:solidFill>
              <a:round/>
            </a:ln>
            <a:effectLst/>
          </c:spPr>
          <c:marker>
            <c:symbol val="none"/>
          </c:marker>
          <c:cat>
            <c:numRef>
              <c:f>FB!$B$4:$B$15</c:f>
              <c:numCache>
                <c:formatCode>mmm\-yy</c:formatCode>
                <c:ptCount val="12"/>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numCache>
            </c:numRef>
          </c:cat>
          <c:val>
            <c:numRef>
              <c:f>FB!$AC$4:$AC$15</c:f>
              <c:numCache>
                <c:formatCode>0</c:formatCode>
                <c:ptCount val="12"/>
                <c:pt idx="0">
                  <c:v>18</c:v>
                </c:pt>
                <c:pt idx="1">
                  <c:v>34</c:v>
                </c:pt>
                <c:pt idx="2">
                  <c:v>16</c:v>
                </c:pt>
              </c:numCache>
            </c:numRef>
          </c:val>
          <c:smooth val="0"/>
          <c:extLst>
            <c:ext xmlns:c16="http://schemas.microsoft.com/office/drawing/2014/chart" uri="{C3380CC4-5D6E-409C-BE32-E72D297353CC}">
              <c16:uniqueId val="{00000000-560E-403A-9D59-94C6A082225E}"/>
            </c:ext>
          </c:extLst>
        </c:ser>
        <c:dLbls>
          <c:showLegendKey val="0"/>
          <c:showVal val="0"/>
          <c:showCatName val="0"/>
          <c:showSerName val="0"/>
          <c:showPercent val="0"/>
          <c:showBubbleSize val="0"/>
        </c:dLbls>
        <c:smooth val="0"/>
        <c:axId val="536919680"/>
        <c:axId val="536917712"/>
      </c:lineChart>
      <c:dateAx>
        <c:axId val="536919680"/>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36917712"/>
        <c:crosses val="autoZero"/>
        <c:auto val="1"/>
        <c:lblOffset val="100"/>
        <c:baseTimeUnit val="months"/>
      </c:dateAx>
      <c:valAx>
        <c:axId val="5369177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36919680"/>
        <c:crosses val="autoZero"/>
        <c:crossBetween val="between"/>
      </c:valAx>
      <c:spPr>
        <a:noFill/>
        <a:ln>
          <a:noFill/>
        </a:ln>
        <a:effectLst/>
      </c:spPr>
    </c:plotArea>
    <c:plotVisOnly val="1"/>
    <c:dispBlanksAs val="gap"/>
    <c:showDLblsOverMax val="0"/>
  </c:chart>
  <c:spPr>
    <a:solidFill>
      <a:schemeClr val="bg1"/>
    </a:solidFill>
    <a:ln w="9525" cap="flat" cmpd="sng" algn="ctr">
      <a:solidFill>
        <a:srgbClr val="3B5998"/>
      </a:solidFill>
      <a:round/>
    </a:ln>
    <a:effectLst/>
  </c:spPr>
  <c:txPr>
    <a:bodyPr/>
    <a:lstStyle/>
    <a:p>
      <a:pPr>
        <a:defRPr/>
      </a:pPr>
      <a:endParaRPr lang="fr-FR"/>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spPr>
            <a:ln w="28575" cap="rnd">
              <a:solidFill>
                <a:schemeClr val="tx1"/>
              </a:solidFill>
              <a:round/>
            </a:ln>
            <a:effectLst/>
          </c:spPr>
          <c:marker>
            <c:symbol val="none"/>
          </c:marker>
          <c:cat>
            <c:numRef>
              <c:f>FB!$B$4:$B$15</c:f>
              <c:numCache>
                <c:formatCode>mmm\-yy</c:formatCode>
                <c:ptCount val="12"/>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numCache>
            </c:numRef>
          </c:cat>
          <c:val>
            <c:numRef>
              <c:f>FB!$AE$4:$AE$15</c:f>
              <c:numCache>
                <c:formatCode>0</c:formatCode>
                <c:ptCount val="12"/>
                <c:pt idx="0">
                  <c:v>213</c:v>
                </c:pt>
                <c:pt idx="1">
                  <c:v>452</c:v>
                </c:pt>
                <c:pt idx="2">
                  <c:v>282</c:v>
                </c:pt>
              </c:numCache>
            </c:numRef>
          </c:val>
          <c:smooth val="0"/>
          <c:extLst>
            <c:ext xmlns:c16="http://schemas.microsoft.com/office/drawing/2014/chart" uri="{C3380CC4-5D6E-409C-BE32-E72D297353CC}">
              <c16:uniqueId val="{00000000-EBE4-437B-AF22-2D95CA4F2E09}"/>
            </c:ext>
          </c:extLst>
        </c:ser>
        <c:dLbls>
          <c:showLegendKey val="0"/>
          <c:showVal val="0"/>
          <c:showCatName val="0"/>
          <c:showSerName val="0"/>
          <c:showPercent val="0"/>
          <c:showBubbleSize val="0"/>
        </c:dLbls>
        <c:smooth val="0"/>
        <c:axId val="536919680"/>
        <c:axId val="536917712"/>
      </c:lineChart>
      <c:dateAx>
        <c:axId val="536919680"/>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36917712"/>
        <c:crosses val="autoZero"/>
        <c:auto val="1"/>
        <c:lblOffset val="100"/>
        <c:baseTimeUnit val="months"/>
      </c:dateAx>
      <c:valAx>
        <c:axId val="5369177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36919680"/>
        <c:crosses val="autoZero"/>
        <c:crossBetween val="between"/>
      </c:valAx>
      <c:spPr>
        <a:noFill/>
        <a:ln>
          <a:noFill/>
        </a:ln>
        <a:effectLst/>
      </c:spPr>
    </c:plotArea>
    <c:plotVisOnly val="1"/>
    <c:dispBlanksAs val="gap"/>
    <c:showDLblsOverMax val="0"/>
  </c:chart>
  <c:spPr>
    <a:solidFill>
      <a:schemeClr val="bg1"/>
    </a:solidFill>
    <a:ln w="9525" cap="flat" cmpd="sng" algn="ctr">
      <a:solidFill>
        <a:srgbClr val="3B5998"/>
      </a:solidFill>
      <a:round/>
    </a:ln>
    <a:effectLst/>
  </c:spPr>
  <c:txPr>
    <a:bodyPr/>
    <a:lstStyle/>
    <a:p>
      <a:pPr>
        <a:defRPr/>
      </a:pPr>
      <a:endParaRPr lang="fr-FR"/>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spPr>
            <a:ln w="28575" cap="rnd">
              <a:solidFill>
                <a:schemeClr val="tx1"/>
              </a:solidFill>
              <a:round/>
            </a:ln>
            <a:effectLst/>
          </c:spPr>
          <c:marker>
            <c:symbol val="none"/>
          </c:marker>
          <c:cat>
            <c:numRef>
              <c:f>FB!$B$4:$B$15</c:f>
              <c:numCache>
                <c:formatCode>mmm\-yy</c:formatCode>
                <c:ptCount val="12"/>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numCache>
            </c:numRef>
          </c:cat>
          <c:val>
            <c:numRef>
              <c:f>FB!$S$4:$S$15</c:f>
              <c:numCache>
                <c:formatCode>#,##0</c:formatCode>
                <c:ptCount val="12"/>
                <c:pt idx="0">
                  <c:v>1721</c:v>
                </c:pt>
                <c:pt idx="1">
                  <c:v>2755</c:v>
                </c:pt>
                <c:pt idx="2">
                  <c:v>2008</c:v>
                </c:pt>
                <c:pt idx="3">
                  <c:v>#N/A</c:v>
                </c:pt>
                <c:pt idx="4">
                  <c:v>#N/A</c:v>
                </c:pt>
                <c:pt idx="5">
                  <c:v>#N/A</c:v>
                </c:pt>
                <c:pt idx="6">
                  <c:v>#N/A</c:v>
                </c:pt>
                <c:pt idx="7">
                  <c:v>#N/A</c:v>
                </c:pt>
                <c:pt idx="8">
                  <c:v>#N/A</c:v>
                </c:pt>
                <c:pt idx="9">
                  <c:v>#N/A</c:v>
                </c:pt>
                <c:pt idx="10">
                  <c:v>#N/A</c:v>
                </c:pt>
                <c:pt idx="11">
                  <c:v>#N/A</c:v>
                </c:pt>
              </c:numCache>
            </c:numRef>
          </c:val>
          <c:smooth val="0"/>
          <c:extLst>
            <c:ext xmlns:c16="http://schemas.microsoft.com/office/drawing/2014/chart" uri="{C3380CC4-5D6E-409C-BE32-E72D297353CC}">
              <c16:uniqueId val="{00000000-287F-45A1-BF0B-BAEC3CD7A704}"/>
            </c:ext>
          </c:extLst>
        </c:ser>
        <c:dLbls>
          <c:showLegendKey val="0"/>
          <c:showVal val="0"/>
          <c:showCatName val="0"/>
          <c:showSerName val="0"/>
          <c:showPercent val="0"/>
          <c:showBubbleSize val="0"/>
        </c:dLbls>
        <c:smooth val="0"/>
        <c:axId val="536919680"/>
        <c:axId val="536917712"/>
      </c:lineChart>
      <c:dateAx>
        <c:axId val="536919680"/>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36917712"/>
        <c:crosses val="autoZero"/>
        <c:auto val="1"/>
        <c:lblOffset val="100"/>
        <c:baseTimeUnit val="months"/>
      </c:dateAx>
      <c:valAx>
        <c:axId val="5369177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36919680"/>
        <c:crosses val="autoZero"/>
        <c:crossBetween val="between"/>
      </c:valAx>
      <c:spPr>
        <a:noFill/>
        <a:ln>
          <a:noFill/>
        </a:ln>
        <a:effectLst/>
      </c:spPr>
    </c:plotArea>
    <c:plotVisOnly val="1"/>
    <c:dispBlanksAs val="gap"/>
    <c:showDLblsOverMax val="0"/>
  </c:chart>
  <c:spPr>
    <a:solidFill>
      <a:schemeClr val="bg1"/>
    </a:solidFill>
    <a:ln w="9525" cap="flat" cmpd="sng" algn="ctr">
      <a:solidFill>
        <a:srgbClr val="3B5998"/>
      </a:solidFill>
      <a:round/>
    </a:ln>
    <a:effectLst/>
  </c:spPr>
  <c:txPr>
    <a:bodyPr/>
    <a:lstStyle/>
    <a:p>
      <a:pPr>
        <a:defRPr/>
      </a:pPr>
      <a:endParaRPr lang="fr-FR"/>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In!$I$3</c:f>
              <c:strCache>
                <c:ptCount val="1"/>
                <c:pt idx="0">
                  <c:v>4. Nombre de mentions J'aime</c:v>
                </c:pt>
              </c:strCache>
            </c:strRef>
          </c:tx>
          <c:spPr>
            <a:ln w="28575" cap="rnd">
              <a:solidFill>
                <a:schemeClr val="tx1"/>
              </a:solidFill>
              <a:round/>
            </a:ln>
            <a:effectLst/>
          </c:spPr>
          <c:marker>
            <c:symbol val="none"/>
          </c:marker>
          <c:cat>
            <c:numRef>
              <c:f>In!$B$4:$B$15</c:f>
              <c:numCache>
                <c:formatCode>mmm\-yy</c:formatCode>
                <c:ptCount val="12"/>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numCache>
            </c:numRef>
          </c:cat>
          <c:val>
            <c:numRef>
              <c:f>In!$I$4:$I$15</c:f>
              <c:numCache>
                <c:formatCode>#,##0</c:formatCode>
                <c:ptCount val="12"/>
                <c:pt idx="0">
                  <c:v>20</c:v>
                </c:pt>
                <c:pt idx="1">
                  <c:v>12</c:v>
                </c:pt>
                <c:pt idx="2">
                  <c:v>51</c:v>
                </c:pt>
              </c:numCache>
            </c:numRef>
          </c:val>
          <c:smooth val="0"/>
          <c:extLst>
            <c:ext xmlns:c16="http://schemas.microsoft.com/office/drawing/2014/chart" uri="{C3380CC4-5D6E-409C-BE32-E72D297353CC}">
              <c16:uniqueId val="{00000000-D614-4735-9D2C-4C1D6BD32BD6}"/>
            </c:ext>
          </c:extLst>
        </c:ser>
        <c:dLbls>
          <c:showLegendKey val="0"/>
          <c:showVal val="0"/>
          <c:showCatName val="0"/>
          <c:showSerName val="0"/>
          <c:showPercent val="0"/>
          <c:showBubbleSize val="0"/>
        </c:dLbls>
        <c:smooth val="0"/>
        <c:axId val="605044936"/>
        <c:axId val="605044280"/>
      </c:lineChart>
      <c:dateAx>
        <c:axId val="605044936"/>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5044280"/>
        <c:crosses val="autoZero"/>
        <c:auto val="1"/>
        <c:lblOffset val="100"/>
        <c:baseTimeUnit val="months"/>
      </c:dateAx>
      <c:valAx>
        <c:axId val="60504428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5044936"/>
        <c:crosses val="autoZero"/>
        <c:crossBetween val="between"/>
      </c:valAx>
      <c:spPr>
        <a:noFill/>
        <a:ln>
          <a:noFill/>
        </a:ln>
        <a:effectLst/>
      </c:spPr>
    </c:plotArea>
    <c:plotVisOnly val="1"/>
    <c:dispBlanksAs val="gap"/>
    <c:showDLblsOverMax val="0"/>
  </c:chart>
  <c:spPr>
    <a:solidFill>
      <a:schemeClr val="bg1"/>
    </a:solidFill>
    <a:ln w="9525" cap="flat" cmpd="sng" algn="ctr">
      <a:solidFill>
        <a:srgbClr val="8A3AB9"/>
      </a:solidFill>
      <a:round/>
    </a:ln>
    <a:effectLst/>
  </c:spPr>
  <c:txPr>
    <a:bodyPr/>
    <a:lstStyle/>
    <a:p>
      <a:pPr>
        <a:defRPr/>
      </a:pPr>
      <a:endParaRPr lang="fr-FR"/>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In!$C$3</c:f>
              <c:strCache>
                <c:ptCount val="1"/>
                <c:pt idx="0">
                  <c:v>1. Nombre d'abonnés 
(Followers)</c:v>
                </c:pt>
              </c:strCache>
            </c:strRef>
          </c:tx>
          <c:spPr>
            <a:ln w="28575" cap="rnd">
              <a:solidFill>
                <a:schemeClr val="tx1"/>
              </a:solidFill>
              <a:round/>
            </a:ln>
            <a:effectLst/>
          </c:spPr>
          <c:marker>
            <c:symbol val="none"/>
          </c:marker>
          <c:cat>
            <c:numRef>
              <c:f>In!$B$4:$B$15</c:f>
              <c:numCache>
                <c:formatCode>mmm\-yy</c:formatCode>
                <c:ptCount val="12"/>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numCache>
            </c:numRef>
          </c:cat>
          <c:val>
            <c:numRef>
              <c:f>In!$C$4:$C$15</c:f>
              <c:numCache>
                <c:formatCode>#,##0</c:formatCode>
                <c:ptCount val="12"/>
                <c:pt idx="0">
                  <c:v>151</c:v>
                </c:pt>
                <c:pt idx="1">
                  <c:v>180</c:v>
                </c:pt>
                <c:pt idx="2">
                  <c:v>199</c:v>
                </c:pt>
              </c:numCache>
            </c:numRef>
          </c:val>
          <c:smooth val="0"/>
          <c:extLst>
            <c:ext xmlns:c16="http://schemas.microsoft.com/office/drawing/2014/chart" uri="{C3380CC4-5D6E-409C-BE32-E72D297353CC}">
              <c16:uniqueId val="{00000000-489A-40A5-A260-3570B5C62814}"/>
            </c:ext>
          </c:extLst>
        </c:ser>
        <c:dLbls>
          <c:showLegendKey val="0"/>
          <c:showVal val="0"/>
          <c:showCatName val="0"/>
          <c:showSerName val="0"/>
          <c:showPercent val="0"/>
          <c:showBubbleSize val="0"/>
        </c:dLbls>
        <c:smooth val="0"/>
        <c:axId val="357339264"/>
        <c:axId val="357339592"/>
      </c:lineChart>
      <c:dateAx>
        <c:axId val="357339264"/>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57339592"/>
        <c:crosses val="autoZero"/>
        <c:auto val="1"/>
        <c:lblOffset val="100"/>
        <c:baseTimeUnit val="months"/>
      </c:dateAx>
      <c:valAx>
        <c:axId val="3573395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57339264"/>
        <c:crosses val="autoZero"/>
        <c:crossBetween val="between"/>
      </c:valAx>
      <c:spPr>
        <a:noFill/>
        <a:ln>
          <a:noFill/>
        </a:ln>
        <a:effectLst/>
      </c:spPr>
    </c:plotArea>
    <c:plotVisOnly val="1"/>
    <c:dispBlanksAs val="gap"/>
    <c:showDLblsOverMax val="0"/>
  </c:chart>
  <c:spPr>
    <a:solidFill>
      <a:schemeClr val="bg1"/>
    </a:solidFill>
    <a:ln w="9525" cap="flat" cmpd="sng" algn="ctr">
      <a:solidFill>
        <a:srgbClr val="8A3AB9"/>
      </a:solidFill>
      <a:round/>
    </a:ln>
    <a:effectLst/>
  </c:spPr>
  <c:txPr>
    <a:bodyPr/>
    <a:lstStyle/>
    <a:p>
      <a:pPr>
        <a:defRPr/>
      </a:pPr>
      <a:endParaRPr lang="fr-FR"/>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In!$E$3</c:f>
              <c:strCache>
                <c:ptCount val="1"/>
                <c:pt idx="0">
                  <c:v>2. Nombre de publications</c:v>
                </c:pt>
              </c:strCache>
            </c:strRef>
          </c:tx>
          <c:spPr>
            <a:ln w="28575" cap="rnd">
              <a:solidFill>
                <a:schemeClr val="tx1"/>
              </a:solidFill>
              <a:round/>
            </a:ln>
            <a:effectLst/>
          </c:spPr>
          <c:marker>
            <c:symbol val="none"/>
          </c:marker>
          <c:cat>
            <c:numRef>
              <c:f>In!$B$4:$B$15</c:f>
              <c:numCache>
                <c:formatCode>mmm\-yy</c:formatCode>
                <c:ptCount val="12"/>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numCache>
            </c:numRef>
          </c:cat>
          <c:val>
            <c:numRef>
              <c:f>In!$E$4:$E$15</c:f>
              <c:numCache>
                <c:formatCode>#,##0</c:formatCode>
                <c:ptCount val="12"/>
                <c:pt idx="0">
                  <c:v>8</c:v>
                </c:pt>
                <c:pt idx="1">
                  <c:v>9</c:v>
                </c:pt>
                <c:pt idx="2">
                  <c:v>5</c:v>
                </c:pt>
              </c:numCache>
            </c:numRef>
          </c:val>
          <c:smooth val="0"/>
          <c:extLst>
            <c:ext xmlns:c16="http://schemas.microsoft.com/office/drawing/2014/chart" uri="{C3380CC4-5D6E-409C-BE32-E72D297353CC}">
              <c16:uniqueId val="{00000000-1FBE-49F6-AB27-17530A323B86}"/>
            </c:ext>
          </c:extLst>
        </c:ser>
        <c:dLbls>
          <c:showLegendKey val="0"/>
          <c:showVal val="0"/>
          <c:showCatName val="0"/>
          <c:showSerName val="0"/>
          <c:showPercent val="0"/>
          <c:showBubbleSize val="0"/>
        </c:dLbls>
        <c:smooth val="0"/>
        <c:axId val="357335984"/>
        <c:axId val="357337624"/>
      </c:lineChart>
      <c:dateAx>
        <c:axId val="357335984"/>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57337624"/>
        <c:crosses val="autoZero"/>
        <c:auto val="1"/>
        <c:lblOffset val="100"/>
        <c:baseTimeUnit val="months"/>
      </c:dateAx>
      <c:valAx>
        <c:axId val="35733762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57335984"/>
        <c:crosses val="autoZero"/>
        <c:crossBetween val="between"/>
      </c:valAx>
      <c:spPr>
        <a:noFill/>
        <a:ln>
          <a:noFill/>
        </a:ln>
        <a:effectLst/>
      </c:spPr>
    </c:plotArea>
    <c:plotVisOnly val="1"/>
    <c:dispBlanksAs val="gap"/>
    <c:showDLblsOverMax val="0"/>
  </c:chart>
  <c:spPr>
    <a:solidFill>
      <a:schemeClr val="bg1"/>
    </a:solidFill>
    <a:ln w="9525" cap="flat" cmpd="sng" algn="ctr">
      <a:solidFill>
        <a:srgbClr val="8A3AB9"/>
      </a:solidFill>
      <a:round/>
    </a:ln>
    <a:effectLst/>
  </c:spPr>
  <c:txPr>
    <a:bodyPr/>
    <a:lstStyle/>
    <a:p>
      <a:pPr>
        <a:defRPr/>
      </a:pPr>
      <a:endParaRPr lang="fr-FR"/>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In!$G$3</c:f>
              <c:strCache>
                <c:ptCount val="1"/>
                <c:pt idx="0">
                  <c:v>3. Couverture totale</c:v>
                </c:pt>
              </c:strCache>
            </c:strRef>
          </c:tx>
          <c:spPr>
            <a:ln w="28575" cap="rnd">
              <a:solidFill>
                <a:schemeClr val="tx1"/>
              </a:solidFill>
              <a:round/>
            </a:ln>
            <a:effectLst/>
          </c:spPr>
          <c:marker>
            <c:symbol val="none"/>
          </c:marker>
          <c:cat>
            <c:numRef>
              <c:f>In!$B$4:$B$15</c:f>
              <c:numCache>
                <c:formatCode>mmm\-yy</c:formatCode>
                <c:ptCount val="12"/>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numCache>
            </c:numRef>
          </c:cat>
          <c:val>
            <c:numRef>
              <c:f>In!$G$4:$G$15</c:f>
              <c:numCache>
                <c:formatCode>#,##0</c:formatCode>
                <c:ptCount val="12"/>
                <c:pt idx="0">
                  <c:v>654</c:v>
                </c:pt>
                <c:pt idx="1">
                  <c:v>300</c:v>
                </c:pt>
                <c:pt idx="2">
                  <c:v>423</c:v>
                </c:pt>
              </c:numCache>
            </c:numRef>
          </c:val>
          <c:smooth val="0"/>
          <c:extLst>
            <c:ext xmlns:c16="http://schemas.microsoft.com/office/drawing/2014/chart" uri="{C3380CC4-5D6E-409C-BE32-E72D297353CC}">
              <c16:uniqueId val="{00000000-E544-463E-8218-B8CEE8385331}"/>
            </c:ext>
          </c:extLst>
        </c:ser>
        <c:dLbls>
          <c:showLegendKey val="0"/>
          <c:showVal val="0"/>
          <c:showCatName val="0"/>
          <c:showSerName val="0"/>
          <c:showPercent val="0"/>
          <c:showBubbleSize val="0"/>
        </c:dLbls>
        <c:smooth val="0"/>
        <c:axId val="605044936"/>
        <c:axId val="605044280"/>
      </c:lineChart>
      <c:dateAx>
        <c:axId val="605044936"/>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5044280"/>
        <c:crosses val="autoZero"/>
        <c:auto val="1"/>
        <c:lblOffset val="100"/>
        <c:baseTimeUnit val="months"/>
      </c:dateAx>
      <c:valAx>
        <c:axId val="60504428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5044936"/>
        <c:crosses val="autoZero"/>
        <c:crossBetween val="between"/>
      </c:valAx>
      <c:spPr>
        <a:noFill/>
        <a:ln>
          <a:noFill/>
        </a:ln>
        <a:effectLst/>
      </c:spPr>
    </c:plotArea>
    <c:plotVisOnly val="1"/>
    <c:dispBlanksAs val="gap"/>
    <c:showDLblsOverMax val="0"/>
  </c:chart>
  <c:spPr>
    <a:solidFill>
      <a:schemeClr val="bg1"/>
    </a:solidFill>
    <a:ln w="9525" cap="flat" cmpd="sng" algn="ctr">
      <a:solidFill>
        <a:srgbClr val="8A3AB9"/>
      </a:solidFill>
      <a:round/>
    </a:ln>
    <a:effectLst/>
  </c:spPr>
  <c:txPr>
    <a:bodyPr/>
    <a:lstStyle/>
    <a:p>
      <a:pPr>
        <a:defRPr/>
      </a:pPr>
      <a:endParaRPr lang="fr-FR"/>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1"/>
          <c:order val="0"/>
          <c:spPr>
            <a:ln w="28575">
              <a:solidFill>
                <a:schemeClr val="tx1"/>
              </a:solidFill>
            </a:ln>
          </c:spPr>
          <c:marker>
            <c:symbol val="none"/>
          </c:marker>
          <c:cat>
            <c:numRef>
              <c:f>In!$B$4:$B$15</c:f>
              <c:numCache>
                <c:formatCode>mmm\-yy</c:formatCode>
                <c:ptCount val="12"/>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numCache>
            </c:numRef>
          </c:cat>
          <c:val>
            <c:numRef>
              <c:f>In!$K$4:$K$15</c:f>
              <c:numCache>
                <c:formatCode>#,##0</c:formatCode>
                <c:ptCount val="12"/>
                <c:pt idx="0">
                  <c:v>3</c:v>
                </c:pt>
                <c:pt idx="1">
                  <c:v>6</c:v>
                </c:pt>
                <c:pt idx="2">
                  <c:v>2</c:v>
                </c:pt>
              </c:numCache>
            </c:numRef>
          </c:val>
          <c:smooth val="0"/>
          <c:extLst>
            <c:ext xmlns:c16="http://schemas.microsoft.com/office/drawing/2014/chart" uri="{C3380CC4-5D6E-409C-BE32-E72D297353CC}">
              <c16:uniqueId val="{00000000-FAD5-4ACF-89EF-A06083DE0FCF}"/>
            </c:ext>
          </c:extLst>
        </c:ser>
        <c:dLbls>
          <c:showLegendKey val="0"/>
          <c:showVal val="0"/>
          <c:showCatName val="0"/>
          <c:showSerName val="0"/>
          <c:showPercent val="0"/>
          <c:showBubbleSize val="0"/>
        </c:dLbls>
        <c:smooth val="0"/>
        <c:axId val="601318432"/>
        <c:axId val="601315480"/>
      </c:lineChart>
      <c:dateAx>
        <c:axId val="601318432"/>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1315480"/>
        <c:crosses val="autoZero"/>
        <c:auto val="1"/>
        <c:lblOffset val="100"/>
        <c:baseTimeUnit val="months"/>
      </c:dateAx>
      <c:valAx>
        <c:axId val="60131548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1318432"/>
        <c:crosses val="autoZero"/>
        <c:crossBetween val="between"/>
      </c:valAx>
    </c:plotArea>
    <c:plotVisOnly val="1"/>
    <c:dispBlanksAs val="gap"/>
    <c:showDLblsOverMax val="0"/>
  </c:chart>
  <c:spPr>
    <a:solidFill>
      <a:schemeClr val="bg1"/>
    </a:solidFill>
    <a:ln w="9525" cap="flat" cmpd="sng" algn="ctr">
      <a:solidFill>
        <a:srgbClr val="8A3AB9"/>
      </a:solidFill>
      <a:round/>
    </a:ln>
    <a:effectLst/>
  </c:spPr>
  <c:txPr>
    <a:bodyPr/>
    <a:lstStyle/>
    <a:p>
      <a:pPr>
        <a:defRPr/>
      </a:pPr>
      <a:endParaRPr lang="fr-FR"/>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FB!$C$3</c:f>
              <c:strCache>
                <c:ptCount val="1"/>
                <c:pt idx="0">
                  <c:v>1. Nombre d'abonnés
(à la fin de la période)</c:v>
                </c:pt>
              </c:strCache>
            </c:strRef>
          </c:tx>
          <c:spPr>
            <a:ln w="28575" cap="rnd">
              <a:solidFill>
                <a:schemeClr val="tx1"/>
              </a:solidFill>
              <a:round/>
            </a:ln>
            <a:effectLst/>
          </c:spPr>
          <c:marker>
            <c:symbol val="none"/>
          </c:marker>
          <c:cat>
            <c:numRef>
              <c:f>FB!$B$4:$B$15</c:f>
              <c:numCache>
                <c:formatCode>mmm\-yy</c:formatCode>
                <c:ptCount val="12"/>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numCache>
            </c:numRef>
          </c:cat>
          <c:val>
            <c:numRef>
              <c:f>FB!$C$4:$C$15</c:f>
              <c:numCache>
                <c:formatCode>#,##0</c:formatCode>
                <c:ptCount val="12"/>
                <c:pt idx="0">
                  <c:v>3112</c:v>
                </c:pt>
                <c:pt idx="1">
                  <c:v>4123</c:v>
                </c:pt>
                <c:pt idx="2">
                  <c:v>4118</c:v>
                </c:pt>
              </c:numCache>
            </c:numRef>
          </c:val>
          <c:smooth val="0"/>
          <c:extLst>
            <c:ext xmlns:c16="http://schemas.microsoft.com/office/drawing/2014/chart" uri="{C3380CC4-5D6E-409C-BE32-E72D297353CC}">
              <c16:uniqueId val="{00000000-BB60-49AB-8CEB-593B78C4853B}"/>
            </c:ext>
          </c:extLst>
        </c:ser>
        <c:dLbls>
          <c:showLegendKey val="0"/>
          <c:showVal val="0"/>
          <c:showCatName val="0"/>
          <c:showSerName val="0"/>
          <c:showPercent val="0"/>
          <c:showBubbleSize val="0"/>
        </c:dLbls>
        <c:smooth val="0"/>
        <c:axId val="357339264"/>
        <c:axId val="357339592"/>
      </c:lineChart>
      <c:dateAx>
        <c:axId val="357339264"/>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57339592"/>
        <c:crosses val="autoZero"/>
        <c:auto val="1"/>
        <c:lblOffset val="100"/>
        <c:baseTimeUnit val="months"/>
      </c:dateAx>
      <c:valAx>
        <c:axId val="3573395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57339264"/>
        <c:crosses val="autoZero"/>
        <c:crossBetween val="between"/>
      </c:valAx>
      <c:spPr>
        <a:noFill/>
        <a:ln>
          <a:noFill/>
        </a:ln>
        <a:effectLst/>
      </c:spPr>
    </c:plotArea>
    <c:plotVisOnly val="1"/>
    <c:dispBlanksAs val="gap"/>
    <c:showDLblsOverMax val="0"/>
  </c:chart>
  <c:spPr>
    <a:solidFill>
      <a:schemeClr val="bg1"/>
    </a:solidFill>
    <a:ln w="9525" cap="flat" cmpd="sng" algn="ctr">
      <a:solidFill>
        <a:srgbClr val="3B5998"/>
      </a:solidFill>
      <a:round/>
    </a:ln>
    <a:effectLst/>
  </c:spPr>
  <c:txPr>
    <a:bodyPr/>
    <a:lstStyle/>
    <a:p>
      <a:pPr>
        <a:defRPr/>
      </a:pPr>
      <a:endParaRPr lang="fr-FR"/>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1"/>
          <c:order val="0"/>
          <c:tx>
            <c:strRef>
              <c:f>In!$M$3</c:f>
              <c:strCache>
                <c:ptCount val="1"/>
                <c:pt idx="0">
                  <c:v>6. Taux d'engagement</c:v>
                </c:pt>
              </c:strCache>
            </c:strRef>
          </c:tx>
          <c:spPr>
            <a:ln w="28575" cap="rnd" cmpd="sng" algn="ctr">
              <a:solidFill>
                <a:schemeClr val="tx1"/>
              </a:solidFill>
              <a:prstDash val="solid"/>
              <a:round/>
            </a:ln>
            <a:effectLst/>
          </c:spPr>
          <c:marker>
            <c:symbol val="none"/>
          </c:marker>
          <c:cat>
            <c:numRef>
              <c:f>In!$B$4:$B$15</c:f>
              <c:numCache>
                <c:formatCode>mmm\-yy</c:formatCode>
                <c:ptCount val="12"/>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numCache>
            </c:numRef>
          </c:cat>
          <c:val>
            <c:numRef>
              <c:f>In!$M$4:$M$15</c:f>
              <c:numCache>
                <c:formatCode>0.00%</c:formatCode>
                <c:ptCount val="12"/>
                <c:pt idx="0">
                  <c:v>3.5168195718654434E-2</c:v>
                </c:pt>
                <c:pt idx="1">
                  <c:v>0.06</c:v>
                </c:pt>
                <c:pt idx="2">
                  <c:v>4.4999999999999998E-2</c:v>
                </c:pt>
                <c:pt idx="3">
                  <c:v>#N/A</c:v>
                </c:pt>
                <c:pt idx="4">
                  <c:v>#N/A</c:v>
                </c:pt>
                <c:pt idx="5">
                  <c:v>#N/A</c:v>
                </c:pt>
                <c:pt idx="6">
                  <c:v>#N/A</c:v>
                </c:pt>
                <c:pt idx="7">
                  <c:v>#N/A</c:v>
                </c:pt>
                <c:pt idx="8">
                  <c:v>#N/A</c:v>
                </c:pt>
                <c:pt idx="9">
                  <c:v>#N/A</c:v>
                </c:pt>
                <c:pt idx="10">
                  <c:v>#N/A</c:v>
                </c:pt>
                <c:pt idx="11">
                  <c:v>#N/A</c:v>
                </c:pt>
              </c:numCache>
            </c:numRef>
          </c:val>
          <c:smooth val="0"/>
          <c:extLst>
            <c:ext xmlns:c16="http://schemas.microsoft.com/office/drawing/2014/chart" uri="{C3380CC4-5D6E-409C-BE32-E72D297353CC}">
              <c16:uniqueId val="{00000000-D607-485E-8D1D-3DA5FF19C30A}"/>
            </c:ext>
          </c:extLst>
        </c:ser>
        <c:dLbls>
          <c:showLegendKey val="0"/>
          <c:showVal val="0"/>
          <c:showCatName val="0"/>
          <c:showSerName val="0"/>
          <c:showPercent val="0"/>
          <c:showBubbleSize val="0"/>
        </c:dLbls>
        <c:smooth val="0"/>
        <c:axId val="601318432"/>
        <c:axId val="601315480"/>
      </c:lineChart>
      <c:dateAx>
        <c:axId val="601318432"/>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prstDash val="solid"/>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1315480"/>
        <c:crosses val="autoZero"/>
        <c:auto val="1"/>
        <c:lblOffset val="100"/>
        <c:baseTimeUnit val="months"/>
      </c:dateAx>
      <c:valAx>
        <c:axId val="601315480"/>
        <c:scaling>
          <c:orientation val="minMax"/>
        </c:scaling>
        <c:delete val="0"/>
        <c:axPos val="l"/>
        <c:majorGridlines>
          <c:spPr>
            <a:ln w="9525" cap="flat" cmpd="sng" algn="ctr">
              <a:solidFill>
                <a:schemeClr val="tx1">
                  <a:lumMod val="15000"/>
                  <a:lumOff val="85000"/>
                </a:schemeClr>
              </a:solidFill>
              <a:prstDash val="solid"/>
              <a:round/>
            </a:ln>
            <a:effectLst/>
          </c:spPr>
        </c:majorGridlines>
        <c:numFmt formatCode="0%" sourceLinked="0"/>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1318432"/>
        <c:crosses val="autoZero"/>
        <c:crossBetween val="between"/>
      </c:valAx>
      <c:spPr>
        <a:solidFill>
          <a:schemeClr val="bg1"/>
        </a:solidFill>
        <a:ln>
          <a:noFill/>
        </a:ln>
        <a:effectLst/>
      </c:spPr>
    </c:plotArea>
    <c:plotVisOnly val="1"/>
    <c:dispBlanksAs val="gap"/>
    <c:showDLblsOverMax val="0"/>
  </c:chart>
  <c:spPr>
    <a:solidFill>
      <a:schemeClr val="bg1"/>
    </a:solidFill>
    <a:ln w="9525" cap="flat" cmpd="sng" algn="ctr">
      <a:solidFill>
        <a:srgbClr val="8A3AB9"/>
      </a:solidFill>
      <a:prstDash val="solid"/>
      <a:round/>
    </a:ln>
    <a:effectLst/>
  </c:spPr>
  <c:txPr>
    <a:bodyPr/>
    <a:lstStyle/>
    <a:p>
      <a:pPr>
        <a:defRPr/>
      </a:pPr>
      <a:endParaRPr lang="fr-FR"/>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lineChart>
        <c:grouping val="standard"/>
        <c:varyColors val="0"/>
        <c:ser>
          <c:idx val="1"/>
          <c:order val="0"/>
          <c:spPr>
            <a:ln w="28575" cap="rnd" cmpd="sng" algn="ctr">
              <a:solidFill>
                <a:schemeClr val="tx1"/>
              </a:solidFill>
              <a:prstDash val="solid"/>
              <a:round/>
            </a:ln>
            <a:effectLst/>
          </c:spPr>
          <c:marker>
            <c:symbol val="none"/>
          </c:marker>
          <c:cat>
            <c:numRef>
              <c:f>In!$B$4:$B$15</c:f>
              <c:numCache>
                <c:formatCode>mmm\-yy</c:formatCode>
                <c:ptCount val="12"/>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numCache>
            </c:numRef>
          </c:cat>
          <c:val>
            <c:numRef>
              <c:f>In!$O$4:$O$15</c:f>
              <c:numCache>
                <c:formatCode>0</c:formatCode>
                <c:ptCount val="12"/>
                <c:pt idx="0">
                  <c:v>3</c:v>
                </c:pt>
                <c:pt idx="1">
                  <c:v>4</c:v>
                </c:pt>
                <c:pt idx="2">
                  <c:v>2</c:v>
                </c:pt>
              </c:numCache>
            </c:numRef>
          </c:val>
          <c:smooth val="0"/>
          <c:extLst>
            <c:ext xmlns:c16="http://schemas.microsoft.com/office/drawing/2014/chart" uri="{C3380CC4-5D6E-409C-BE32-E72D297353CC}">
              <c16:uniqueId val="{00000000-BA73-4D91-AB7D-664C08E7AD69}"/>
            </c:ext>
          </c:extLst>
        </c:ser>
        <c:dLbls>
          <c:showLegendKey val="0"/>
          <c:showVal val="0"/>
          <c:showCatName val="0"/>
          <c:showSerName val="0"/>
          <c:showPercent val="0"/>
          <c:showBubbleSize val="0"/>
        </c:dLbls>
        <c:smooth val="0"/>
        <c:axId val="601318432"/>
        <c:axId val="601315480"/>
      </c:lineChart>
      <c:dateAx>
        <c:axId val="601318432"/>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prstDash val="solid"/>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1315480"/>
        <c:crosses val="autoZero"/>
        <c:auto val="1"/>
        <c:lblOffset val="100"/>
        <c:baseTimeUnit val="months"/>
      </c:dateAx>
      <c:valAx>
        <c:axId val="601315480"/>
        <c:scaling>
          <c:orientation val="minMax"/>
        </c:scaling>
        <c:delete val="0"/>
        <c:axPos val="l"/>
        <c:majorGridlines>
          <c:spPr>
            <a:ln w="9525" cap="flat" cmpd="sng" algn="ctr">
              <a:solidFill>
                <a:schemeClr val="tx1">
                  <a:lumMod val="15000"/>
                  <a:lumOff val="85000"/>
                </a:schemeClr>
              </a:solidFill>
              <a:prstDash val="solid"/>
              <a:round/>
            </a:ln>
            <a:effectLst/>
          </c:spPr>
        </c:majorGridlines>
        <c:numFmt formatCode="0"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1318432"/>
        <c:crosses val="autoZero"/>
        <c:crossBetween val="between"/>
      </c:valAx>
      <c:spPr>
        <a:solidFill>
          <a:schemeClr val="bg1"/>
        </a:solidFill>
        <a:ln>
          <a:noFill/>
        </a:ln>
        <a:effectLst/>
      </c:spPr>
    </c:plotArea>
    <c:plotVisOnly val="1"/>
    <c:dispBlanksAs val="gap"/>
    <c:showDLblsOverMax val="0"/>
  </c:chart>
  <c:spPr>
    <a:solidFill>
      <a:schemeClr val="bg1"/>
    </a:solidFill>
    <a:ln w="9525" cap="flat" cmpd="sng" algn="ctr">
      <a:solidFill>
        <a:srgbClr val="8A3AB9"/>
      </a:solidFill>
      <a:prstDash val="solid"/>
      <a:round/>
    </a:ln>
    <a:effectLst/>
  </c:spPr>
  <c:txPr>
    <a:bodyPr/>
    <a:lstStyle/>
    <a:p>
      <a:pPr>
        <a:defRPr/>
      </a:pPr>
      <a:endParaRPr lang="fr-FR"/>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lineChart>
        <c:grouping val="standard"/>
        <c:varyColors val="0"/>
        <c:ser>
          <c:idx val="1"/>
          <c:order val="0"/>
          <c:spPr>
            <a:ln w="28575" cap="rnd" cmpd="sng" algn="ctr">
              <a:solidFill>
                <a:schemeClr val="tx1"/>
              </a:solidFill>
              <a:prstDash val="solid"/>
              <a:round/>
            </a:ln>
            <a:effectLst/>
          </c:spPr>
          <c:marker>
            <c:symbol val="none"/>
          </c:marker>
          <c:cat>
            <c:numRef>
              <c:f>In!$B$4:$B$15</c:f>
              <c:numCache>
                <c:formatCode>mmm\-yy</c:formatCode>
                <c:ptCount val="12"/>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numCache>
            </c:numRef>
          </c:cat>
          <c:val>
            <c:numRef>
              <c:f>In!$Q$4:$Q$15</c:f>
              <c:numCache>
                <c:formatCode>0</c:formatCode>
                <c:ptCount val="12"/>
                <c:pt idx="0">
                  <c:v>34</c:v>
                </c:pt>
                <c:pt idx="1">
                  <c:v>56</c:v>
                </c:pt>
                <c:pt idx="2">
                  <c:v>21</c:v>
                </c:pt>
              </c:numCache>
            </c:numRef>
          </c:val>
          <c:smooth val="0"/>
          <c:extLst>
            <c:ext xmlns:c16="http://schemas.microsoft.com/office/drawing/2014/chart" uri="{C3380CC4-5D6E-409C-BE32-E72D297353CC}">
              <c16:uniqueId val="{00000000-5A6E-44E3-B12E-24F0548FB778}"/>
            </c:ext>
          </c:extLst>
        </c:ser>
        <c:dLbls>
          <c:showLegendKey val="0"/>
          <c:showVal val="0"/>
          <c:showCatName val="0"/>
          <c:showSerName val="0"/>
          <c:showPercent val="0"/>
          <c:showBubbleSize val="0"/>
        </c:dLbls>
        <c:smooth val="0"/>
        <c:axId val="601318432"/>
        <c:axId val="601315480"/>
      </c:lineChart>
      <c:dateAx>
        <c:axId val="601318432"/>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prstDash val="solid"/>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1315480"/>
        <c:crosses val="autoZero"/>
        <c:auto val="1"/>
        <c:lblOffset val="100"/>
        <c:baseTimeUnit val="months"/>
      </c:dateAx>
      <c:valAx>
        <c:axId val="601315480"/>
        <c:scaling>
          <c:orientation val="minMax"/>
        </c:scaling>
        <c:delete val="0"/>
        <c:axPos val="l"/>
        <c:majorGridlines>
          <c:spPr>
            <a:ln w="9525" cap="flat" cmpd="sng" algn="ctr">
              <a:solidFill>
                <a:schemeClr val="tx1">
                  <a:lumMod val="15000"/>
                  <a:lumOff val="85000"/>
                </a:schemeClr>
              </a:solidFill>
              <a:prstDash val="solid"/>
              <a:round/>
            </a:ln>
            <a:effectLst/>
          </c:spPr>
        </c:majorGridlines>
        <c:numFmt formatCode="0"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1318432"/>
        <c:crosses val="autoZero"/>
        <c:crossBetween val="between"/>
      </c:valAx>
      <c:spPr>
        <a:solidFill>
          <a:schemeClr val="bg1"/>
        </a:solidFill>
        <a:ln>
          <a:noFill/>
        </a:ln>
        <a:effectLst/>
      </c:spPr>
    </c:plotArea>
    <c:plotVisOnly val="1"/>
    <c:dispBlanksAs val="gap"/>
    <c:showDLblsOverMax val="0"/>
  </c:chart>
  <c:spPr>
    <a:solidFill>
      <a:schemeClr val="bg1"/>
    </a:solidFill>
    <a:ln w="9525" cap="flat" cmpd="sng" algn="ctr">
      <a:solidFill>
        <a:srgbClr val="8A3AB9"/>
      </a:solidFill>
      <a:prstDash val="solid"/>
      <a:round/>
    </a:ln>
    <a:effectLst/>
  </c:spPr>
  <c:txPr>
    <a:bodyPr/>
    <a:lstStyle/>
    <a:p>
      <a:pPr>
        <a:defRPr/>
      </a:pPr>
      <a:endParaRPr lang="fr-FR"/>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lineChart>
        <c:grouping val="standard"/>
        <c:varyColors val="0"/>
        <c:ser>
          <c:idx val="1"/>
          <c:order val="0"/>
          <c:spPr>
            <a:ln w="28575" cap="rnd" cmpd="sng" algn="ctr">
              <a:solidFill>
                <a:schemeClr val="tx1"/>
              </a:solidFill>
              <a:prstDash val="solid"/>
              <a:round/>
            </a:ln>
            <a:effectLst/>
          </c:spPr>
          <c:marker>
            <c:symbol val="none"/>
          </c:marker>
          <c:cat>
            <c:numRef>
              <c:f>In!$B$4:$B$15</c:f>
              <c:numCache>
                <c:formatCode>mmm\-yy</c:formatCode>
                <c:ptCount val="12"/>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numCache>
            </c:numRef>
          </c:cat>
          <c:val>
            <c:numRef>
              <c:f>In!$S$4:$S$15</c:f>
              <c:numCache>
                <c:formatCode>0</c:formatCode>
                <c:ptCount val="12"/>
                <c:pt idx="0">
                  <c:v>4</c:v>
                </c:pt>
                <c:pt idx="1">
                  <c:v>3</c:v>
                </c:pt>
                <c:pt idx="2">
                  <c:v>6</c:v>
                </c:pt>
              </c:numCache>
            </c:numRef>
          </c:val>
          <c:smooth val="0"/>
          <c:extLst>
            <c:ext xmlns:c16="http://schemas.microsoft.com/office/drawing/2014/chart" uri="{C3380CC4-5D6E-409C-BE32-E72D297353CC}">
              <c16:uniqueId val="{00000000-E219-4449-9C40-D0FE9F4DDED4}"/>
            </c:ext>
          </c:extLst>
        </c:ser>
        <c:dLbls>
          <c:showLegendKey val="0"/>
          <c:showVal val="0"/>
          <c:showCatName val="0"/>
          <c:showSerName val="0"/>
          <c:showPercent val="0"/>
          <c:showBubbleSize val="0"/>
        </c:dLbls>
        <c:smooth val="0"/>
        <c:axId val="601318432"/>
        <c:axId val="601315480"/>
      </c:lineChart>
      <c:dateAx>
        <c:axId val="601318432"/>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prstDash val="solid"/>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1315480"/>
        <c:crosses val="autoZero"/>
        <c:auto val="1"/>
        <c:lblOffset val="100"/>
        <c:baseTimeUnit val="months"/>
      </c:dateAx>
      <c:valAx>
        <c:axId val="601315480"/>
        <c:scaling>
          <c:orientation val="minMax"/>
        </c:scaling>
        <c:delete val="0"/>
        <c:axPos val="l"/>
        <c:majorGridlines>
          <c:spPr>
            <a:ln w="9525" cap="flat" cmpd="sng" algn="ctr">
              <a:solidFill>
                <a:schemeClr val="tx1">
                  <a:lumMod val="15000"/>
                  <a:lumOff val="85000"/>
                </a:schemeClr>
              </a:solidFill>
              <a:prstDash val="solid"/>
              <a:round/>
            </a:ln>
            <a:effectLst/>
          </c:spPr>
        </c:majorGridlines>
        <c:numFmt formatCode="0"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1318432"/>
        <c:crosses val="autoZero"/>
        <c:crossBetween val="between"/>
      </c:valAx>
      <c:spPr>
        <a:solidFill>
          <a:schemeClr val="bg1"/>
        </a:solidFill>
        <a:ln>
          <a:noFill/>
        </a:ln>
        <a:effectLst/>
      </c:spPr>
    </c:plotArea>
    <c:plotVisOnly val="1"/>
    <c:dispBlanksAs val="gap"/>
    <c:showDLblsOverMax val="0"/>
  </c:chart>
  <c:spPr>
    <a:solidFill>
      <a:schemeClr val="bg1"/>
    </a:solidFill>
    <a:ln w="9525" cap="flat" cmpd="sng" algn="ctr">
      <a:solidFill>
        <a:srgbClr val="8A3AB9"/>
      </a:solidFill>
      <a:prstDash val="solid"/>
      <a:round/>
    </a:ln>
    <a:effectLst/>
  </c:spPr>
  <c:txPr>
    <a:bodyPr/>
    <a:lstStyle/>
    <a:p>
      <a:pPr>
        <a:defRPr/>
      </a:pPr>
      <a:endParaRPr lang="fr-FR"/>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lineChart>
        <c:grouping val="standard"/>
        <c:varyColors val="0"/>
        <c:ser>
          <c:idx val="1"/>
          <c:order val="0"/>
          <c:spPr>
            <a:ln w="28575" cap="rnd" cmpd="sng" algn="ctr">
              <a:solidFill>
                <a:schemeClr val="tx1"/>
              </a:solidFill>
              <a:prstDash val="solid"/>
              <a:round/>
            </a:ln>
            <a:effectLst/>
          </c:spPr>
          <c:marker>
            <c:symbol val="none"/>
          </c:marker>
          <c:cat>
            <c:numRef>
              <c:f>In!$B$4:$B$15</c:f>
              <c:numCache>
                <c:formatCode>mmm\-yy</c:formatCode>
                <c:ptCount val="12"/>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numCache>
            </c:numRef>
          </c:cat>
          <c:val>
            <c:numRef>
              <c:f>In!$U$4:$U$15</c:f>
              <c:numCache>
                <c:formatCode>0</c:formatCode>
                <c:ptCount val="12"/>
                <c:pt idx="0">
                  <c:v>0</c:v>
                </c:pt>
                <c:pt idx="1">
                  <c:v>1</c:v>
                </c:pt>
                <c:pt idx="2">
                  <c:v>1</c:v>
                </c:pt>
              </c:numCache>
            </c:numRef>
          </c:val>
          <c:smooth val="0"/>
          <c:extLst>
            <c:ext xmlns:c16="http://schemas.microsoft.com/office/drawing/2014/chart" uri="{C3380CC4-5D6E-409C-BE32-E72D297353CC}">
              <c16:uniqueId val="{00000000-7021-41B9-82E2-DEE8B756C034}"/>
            </c:ext>
          </c:extLst>
        </c:ser>
        <c:dLbls>
          <c:showLegendKey val="0"/>
          <c:showVal val="0"/>
          <c:showCatName val="0"/>
          <c:showSerName val="0"/>
          <c:showPercent val="0"/>
          <c:showBubbleSize val="0"/>
        </c:dLbls>
        <c:smooth val="0"/>
        <c:axId val="601318432"/>
        <c:axId val="601315480"/>
      </c:lineChart>
      <c:dateAx>
        <c:axId val="601318432"/>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prstDash val="solid"/>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1315480"/>
        <c:crosses val="autoZero"/>
        <c:auto val="1"/>
        <c:lblOffset val="100"/>
        <c:baseTimeUnit val="months"/>
      </c:dateAx>
      <c:valAx>
        <c:axId val="601315480"/>
        <c:scaling>
          <c:orientation val="minMax"/>
        </c:scaling>
        <c:delete val="0"/>
        <c:axPos val="l"/>
        <c:majorGridlines>
          <c:spPr>
            <a:ln w="9525" cap="flat" cmpd="sng" algn="ctr">
              <a:solidFill>
                <a:schemeClr val="tx1">
                  <a:lumMod val="15000"/>
                  <a:lumOff val="85000"/>
                </a:schemeClr>
              </a:solidFill>
              <a:prstDash val="solid"/>
              <a:round/>
            </a:ln>
            <a:effectLst/>
          </c:spPr>
        </c:majorGridlines>
        <c:numFmt formatCode="0"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1318432"/>
        <c:crosses val="autoZero"/>
        <c:crossBetween val="between"/>
      </c:valAx>
      <c:spPr>
        <a:solidFill>
          <a:schemeClr val="bg1"/>
        </a:solidFill>
        <a:ln>
          <a:noFill/>
        </a:ln>
        <a:effectLst/>
      </c:spPr>
    </c:plotArea>
    <c:plotVisOnly val="1"/>
    <c:dispBlanksAs val="gap"/>
    <c:showDLblsOverMax val="0"/>
  </c:chart>
  <c:spPr>
    <a:solidFill>
      <a:schemeClr val="bg1"/>
    </a:solidFill>
    <a:ln w="9525" cap="flat" cmpd="sng" algn="ctr">
      <a:solidFill>
        <a:srgbClr val="8A3AB9"/>
      </a:solidFill>
      <a:prstDash val="solid"/>
      <a:round/>
    </a:ln>
    <a:effectLst/>
  </c:spPr>
  <c:txPr>
    <a:bodyPr/>
    <a:lstStyle/>
    <a:p>
      <a:pPr>
        <a:defRPr/>
      </a:pPr>
      <a:endParaRPr lang="fr-FR"/>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spPr>
            <a:ln w="28575" cap="rnd">
              <a:solidFill>
                <a:schemeClr val="tx1"/>
              </a:solidFill>
              <a:round/>
            </a:ln>
            <a:effectLst/>
          </c:spPr>
          <c:marker>
            <c:symbol val="none"/>
          </c:marker>
          <c:cat>
            <c:numRef>
              <c:f>Ga!$B$4:$B$15</c:f>
              <c:numCache>
                <c:formatCode>mmm\-yy</c:formatCode>
                <c:ptCount val="12"/>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numCache>
            </c:numRef>
          </c:cat>
          <c:val>
            <c:numRef>
              <c:f>Ga!$C$4:$C$15</c:f>
              <c:numCache>
                <c:formatCode>#,##0</c:formatCode>
                <c:ptCount val="12"/>
                <c:pt idx="0">
                  <c:v>300</c:v>
                </c:pt>
                <c:pt idx="1">
                  <c:v>429</c:v>
                </c:pt>
                <c:pt idx="2">
                  <c:v>456</c:v>
                </c:pt>
              </c:numCache>
            </c:numRef>
          </c:val>
          <c:smooth val="0"/>
          <c:extLst>
            <c:ext xmlns:c16="http://schemas.microsoft.com/office/drawing/2014/chart" uri="{C3380CC4-5D6E-409C-BE32-E72D297353CC}">
              <c16:uniqueId val="{00000000-5BCD-4489-8F47-B7D4162E4A07}"/>
            </c:ext>
          </c:extLst>
        </c:ser>
        <c:dLbls>
          <c:showLegendKey val="0"/>
          <c:showVal val="0"/>
          <c:showCatName val="0"/>
          <c:showSerName val="0"/>
          <c:showPercent val="0"/>
          <c:showBubbleSize val="0"/>
        </c:dLbls>
        <c:smooth val="0"/>
        <c:axId val="357339264"/>
        <c:axId val="357339592"/>
      </c:lineChart>
      <c:dateAx>
        <c:axId val="357339264"/>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57339592"/>
        <c:crosses val="autoZero"/>
        <c:auto val="1"/>
        <c:lblOffset val="100"/>
        <c:baseTimeUnit val="months"/>
      </c:dateAx>
      <c:valAx>
        <c:axId val="3573395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57339264"/>
        <c:crosses val="autoZero"/>
        <c:crossBetween val="between"/>
      </c:valAx>
      <c:spPr>
        <a:noFill/>
        <a:ln>
          <a:noFill/>
        </a:ln>
        <a:effectLst/>
      </c:spPr>
    </c:plotArea>
    <c:plotVisOnly val="1"/>
    <c:dispBlanksAs val="gap"/>
    <c:showDLblsOverMax val="0"/>
  </c:chart>
  <c:spPr>
    <a:solidFill>
      <a:schemeClr val="bg1"/>
    </a:solidFill>
    <a:ln w="9525" cap="flat" cmpd="sng" algn="ctr">
      <a:solidFill>
        <a:srgbClr val="F47704"/>
      </a:solidFill>
      <a:round/>
    </a:ln>
    <a:effectLst/>
  </c:spPr>
  <c:txPr>
    <a:bodyPr/>
    <a:lstStyle/>
    <a:p>
      <a:pPr>
        <a:defRPr/>
      </a:pPr>
      <a:endParaRPr lang="fr-FR"/>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Ga!$G$3</c:f>
              <c:strCache>
                <c:ptCount val="1"/>
                <c:pt idx="0">
                  <c:v>3. Taux de sesssions 
via les réseaux sociaux</c:v>
                </c:pt>
              </c:strCache>
            </c:strRef>
          </c:tx>
          <c:spPr>
            <a:ln w="28575" cap="rnd">
              <a:solidFill>
                <a:schemeClr val="tx1"/>
              </a:solidFill>
              <a:round/>
            </a:ln>
            <a:effectLst/>
          </c:spPr>
          <c:marker>
            <c:symbol val="none"/>
          </c:marker>
          <c:cat>
            <c:numRef>
              <c:f>Ga!$B$4:$B$15</c:f>
              <c:numCache>
                <c:formatCode>mmm\-yy</c:formatCode>
                <c:ptCount val="12"/>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numCache>
            </c:numRef>
          </c:cat>
          <c:val>
            <c:numRef>
              <c:f>Ga!$G$4:$G$15</c:f>
              <c:numCache>
                <c:formatCode>0.00%</c:formatCode>
                <c:ptCount val="12"/>
                <c:pt idx="0">
                  <c:v>0.81666666666666665</c:v>
                </c:pt>
                <c:pt idx="1">
                  <c:v>0.3752913752913753</c:v>
                </c:pt>
                <c:pt idx="2">
                  <c:v>0.94298245614035092</c:v>
                </c:pt>
                <c:pt idx="3">
                  <c:v>#N/A</c:v>
                </c:pt>
                <c:pt idx="4">
                  <c:v>#N/A</c:v>
                </c:pt>
                <c:pt idx="5">
                  <c:v>#N/A</c:v>
                </c:pt>
                <c:pt idx="6">
                  <c:v>#N/A</c:v>
                </c:pt>
                <c:pt idx="7">
                  <c:v>#N/A</c:v>
                </c:pt>
                <c:pt idx="8">
                  <c:v>#N/A</c:v>
                </c:pt>
                <c:pt idx="9">
                  <c:v>#N/A</c:v>
                </c:pt>
                <c:pt idx="10">
                  <c:v>#N/A</c:v>
                </c:pt>
                <c:pt idx="11">
                  <c:v>#N/A</c:v>
                </c:pt>
              </c:numCache>
            </c:numRef>
          </c:val>
          <c:smooth val="0"/>
          <c:extLst>
            <c:ext xmlns:c16="http://schemas.microsoft.com/office/drawing/2014/chart" uri="{C3380CC4-5D6E-409C-BE32-E72D297353CC}">
              <c16:uniqueId val="{00000000-101B-45EE-B5FF-5EC55A019C70}"/>
            </c:ext>
          </c:extLst>
        </c:ser>
        <c:dLbls>
          <c:showLegendKey val="0"/>
          <c:showVal val="0"/>
          <c:showCatName val="0"/>
          <c:showSerName val="0"/>
          <c:showPercent val="0"/>
          <c:showBubbleSize val="0"/>
        </c:dLbls>
        <c:smooth val="0"/>
        <c:axId val="534540576"/>
        <c:axId val="379061008"/>
      </c:lineChart>
      <c:dateAx>
        <c:axId val="534540576"/>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79061008"/>
        <c:crosses val="autoZero"/>
        <c:auto val="1"/>
        <c:lblOffset val="100"/>
        <c:baseTimeUnit val="months"/>
      </c:dateAx>
      <c:valAx>
        <c:axId val="3790610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34540576"/>
        <c:crosses val="autoZero"/>
        <c:crossBetween val="between"/>
      </c:valAx>
      <c:spPr>
        <a:noFill/>
        <a:ln>
          <a:noFill/>
        </a:ln>
        <a:effectLst/>
      </c:spPr>
    </c:plotArea>
    <c:plotVisOnly val="1"/>
    <c:dispBlanksAs val="gap"/>
    <c:showDLblsOverMax val="0"/>
  </c:chart>
  <c:spPr>
    <a:solidFill>
      <a:schemeClr val="bg1"/>
    </a:solidFill>
    <a:ln w="9525" cap="flat" cmpd="sng" algn="ctr">
      <a:solidFill>
        <a:srgbClr val="F47704"/>
      </a:solidFill>
      <a:round/>
    </a:ln>
    <a:effectLst/>
  </c:spPr>
  <c:txPr>
    <a:bodyPr/>
    <a:lstStyle/>
    <a:p>
      <a:pPr>
        <a:defRPr/>
      </a:pPr>
      <a:endParaRPr lang="fr-FR"/>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spPr>
            <a:ln w="28575" cap="rnd">
              <a:solidFill>
                <a:schemeClr val="tx1"/>
              </a:solidFill>
              <a:round/>
            </a:ln>
            <a:effectLst/>
          </c:spPr>
          <c:marker>
            <c:symbol val="none"/>
          </c:marker>
          <c:cat>
            <c:numRef>
              <c:f>Ga!$B$4:$B$15</c:f>
              <c:numCache>
                <c:formatCode>mmm\-yy</c:formatCode>
                <c:ptCount val="12"/>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numCache>
            </c:numRef>
          </c:cat>
          <c:val>
            <c:numRef>
              <c:f>Ga!$I$4:$I$15</c:f>
              <c:numCache>
                <c:formatCode>0.00%</c:formatCode>
                <c:ptCount val="12"/>
                <c:pt idx="0">
                  <c:v>0.78600000000000003</c:v>
                </c:pt>
                <c:pt idx="1">
                  <c:v>0.86250000000000004</c:v>
                </c:pt>
                <c:pt idx="2">
                  <c:v>0.76</c:v>
                </c:pt>
              </c:numCache>
            </c:numRef>
          </c:val>
          <c:smooth val="0"/>
          <c:extLst>
            <c:ext xmlns:c16="http://schemas.microsoft.com/office/drawing/2014/chart" uri="{C3380CC4-5D6E-409C-BE32-E72D297353CC}">
              <c16:uniqueId val="{00000000-32E0-4D3A-AD43-AFC739F0802C}"/>
            </c:ext>
          </c:extLst>
        </c:ser>
        <c:dLbls>
          <c:showLegendKey val="0"/>
          <c:showVal val="0"/>
          <c:showCatName val="0"/>
          <c:showSerName val="0"/>
          <c:showPercent val="0"/>
          <c:showBubbleSize val="0"/>
        </c:dLbls>
        <c:smooth val="0"/>
        <c:axId val="534540576"/>
        <c:axId val="379061008"/>
      </c:lineChart>
      <c:dateAx>
        <c:axId val="534540576"/>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79061008"/>
        <c:crosses val="autoZero"/>
        <c:auto val="1"/>
        <c:lblOffset val="100"/>
        <c:baseTimeUnit val="months"/>
      </c:dateAx>
      <c:valAx>
        <c:axId val="3790610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34540576"/>
        <c:crosses val="autoZero"/>
        <c:crossBetween val="between"/>
      </c:valAx>
      <c:spPr>
        <a:noFill/>
        <a:ln>
          <a:noFill/>
        </a:ln>
        <a:effectLst/>
      </c:spPr>
    </c:plotArea>
    <c:plotVisOnly val="1"/>
    <c:dispBlanksAs val="gap"/>
    <c:showDLblsOverMax val="0"/>
  </c:chart>
  <c:spPr>
    <a:solidFill>
      <a:schemeClr val="bg1"/>
    </a:solidFill>
    <a:ln w="9525" cap="flat" cmpd="sng" algn="ctr">
      <a:solidFill>
        <a:srgbClr val="F47704"/>
      </a:solidFill>
      <a:round/>
    </a:ln>
    <a:effectLst/>
  </c:spPr>
  <c:txPr>
    <a:bodyPr/>
    <a:lstStyle/>
    <a:p>
      <a:pPr>
        <a:defRPr/>
      </a:pPr>
      <a:endParaRPr lang="fr-FR"/>
    </a:p>
  </c:tx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spPr>
            <a:ln w="28575" cap="rnd">
              <a:solidFill>
                <a:schemeClr val="tx1"/>
              </a:solidFill>
              <a:round/>
            </a:ln>
            <a:effectLst/>
          </c:spPr>
          <c:marker>
            <c:symbol val="none"/>
          </c:marker>
          <c:cat>
            <c:numRef>
              <c:f>Ga!$B$4:$B$15</c:f>
              <c:numCache>
                <c:formatCode>mmm\-yy</c:formatCode>
                <c:ptCount val="12"/>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numCache>
            </c:numRef>
          </c:cat>
          <c:val>
            <c:numRef>
              <c:f>Ga!$K$4:$K$15</c:f>
              <c:numCache>
                <c:formatCode>0.00%</c:formatCode>
                <c:ptCount val="12"/>
                <c:pt idx="0">
                  <c:v>0.80900000000000005</c:v>
                </c:pt>
                <c:pt idx="1">
                  <c:v>0.90059999999999996</c:v>
                </c:pt>
                <c:pt idx="2">
                  <c:v>0.85599999999999998</c:v>
                </c:pt>
              </c:numCache>
            </c:numRef>
          </c:val>
          <c:smooth val="0"/>
          <c:extLst>
            <c:ext xmlns:c16="http://schemas.microsoft.com/office/drawing/2014/chart" uri="{C3380CC4-5D6E-409C-BE32-E72D297353CC}">
              <c16:uniqueId val="{00000000-D7FA-4822-AAE8-AE70E0F13BD8}"/>
            </c:ext>
          </c:extLst>
        </c:ser>
        <c:dLbls>
          <c:showLegendKey val="0"/>
          <c:showVal val="0"/>
          <c:showCatName val="0"/>
          <c:showSerName val="0"/>
          <c:showPercent val="0"/>
          <c:showBubbleSize val="0"/>
        </c:dLbls>
        <c:smooth val="0"/>
        <c:axId val="601411336"/>
        <c:axId val="601405432"/>
      </c:lineChart>
      <c:dateAx>
        <c:axId val="601411336"/>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1405432"/>
        <c:crosses val="autoZero"/>
        <c:auto val="1"/>
        <c:lblOffset val="100"/>
        <c:baseTimeUnit val="months"/>
      </c:dateAx>
      <c:valAx>
        <c:axId val="60140543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1411336"/>
        <c:crosses val="autoZero"/>
        <c:crossBetween val="between"/>
      </c:valAx>
      <c:spPr>
        <a:noFill/>
        <a:ln>
          <a:noFill/>
        </a:ln>
        <a:effectLst/>
      </c:spPr>
    </c:plotArea>
    <c:plotVisOnly val="1"/>
    <c:dispBlanksAs val="gap"/>
    <c:showDLblsOverMax val="0"/>
  </c:chart>
  <c:spPr>
    <a:solidFill>
      <a:schemeClr val="bg1"/>
    </a:solidFill>
    <a:ln w="9525" cap="flat" cmpd="sng" algn="ctr">
      <a:solidFill>
        <a:srgbClr val="F47704"/>
      </a:solidFill>
      <a:round/>
    </a:ln>
    <a:effectLst/>
  </c:spPr>
  <c:txPr>
    <a:bodyPr/>
    <a:lstStyle/>
    <a:p>
      <a:pPr>
        <a:defRPr/>
      </a:pPr>
      <a:endParaRPr lang="fr-FR"/>
    </a:p>
  </c:tx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Ga!$Q$3</c:f>
              <c:strCache>
                <c:ptCount val="1"/>
                <c:pt idx="0">
                  <c:v>8.  Taux de conversions 
via les réseaux sociaux</c:v>
                </c:pt>
              </c:strCache>
            </c:strRef>
          </c:tx>
          <c:spPr>
            <a:ln w="28575" cap="rnd">
              <a:solidFill>
                <a:schemeClr val="tx1"/>
              </a:solidFill>
              <a:round/>
            </a:ln>
            <a:effectLst/>
          </c:spPr>
          <c:marker>
            <c:symbol val="none"/>
          </c:marker>
          <c:cat>
            <c:numRef>
              <c:f>Ga!$B$4:$B$15</c:f>
              <c:numCache>
                <c:formatCode>mmm\-yy</c:formatCode>
                <c:ptCount val="12"/>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numCache>
            </c:numRef>
          </c:cat>
          <c:val>
            <c:numRef>
              <c:f>Ga!$Q$4:$Q$15</c:f>
              <c:numCache>
                <c:formatCode>0.00%</c:formatCode>
                <c:ptCount val="12"/>
                <c:pt idx="0">
                  <c:v>0.18367346938775511</c:v>
                </c:pt>
                <c:pt idx="1">
                  <c:v>0.20792079207920791</c:v>
                </c:pt>
                <c:pt idx="2">
                  <c:v>0.6472491909385113</c:v>
                </c:pt>
                <c:pt idx="3">
                  <c:v>#N/A</c:v>
                </c:pt>
                <c:pt idx="4">
                  <c:v>#N/A</c:v>
                </c:pt>
                <c:pt idx="5">
                  <c:v>#N/A</c:v>
                </c:pt>
                <c:pt idx="6">
                  <c:v>#N/A</c:v>
                </c:pt>
                <c:pt idx="7">
                  <c:v>#N/A</c:v>
                </c:pt>
                <c:pt idx="8">
                  <c:v>#N/A</c:v>
                </c:pt>
                <c:pt idx="9">
                  <c:v>#N/A</c:v>
                </c:pt>
                <c:pt idx="10">
                  <c:v>#N/A</c:v>
                </c:pt>
                <c:pt idx="11">
                  <c:v>#N/A</c:v>
                </c:pt>
              </c:numCache>
            </c:numRef>
          </c:val>
          <c:smooth val="0"/>
          <c:extLst>
            <c:ext xmlns:c16="http://schemas.microsoft.com/office/drawing/2014/chart" uri="{C3380CC4-5D6E-409C-BE32-E72D297353CC}">
              <c16:uniqueId val="{00000000-9B2E-4E24-90A8-3A2602F0641F}"/>
            </c:ext>
          </c:extLst>
        </c:ser>
        <c:dLbls>
          <c:showLegendKey val="0"/>
          <c:showVal val="0"/>
          <c:showCatName val="0"/>
          <c:showSerName val="0"/>
          <c:showPercent val="0"/>
          <c:showBubbleSize val="0"/>
        </c:dLbls>
        <c:smooth val="0"/>
        <c:axId val="534540576"/>
        <c:axId val="379061008"/>
      </c:lineChart>
      <c:dateAx>
        <c:axId val="534540576"/>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79061008"/>
        <c:crosses val="autoZero"/>
        <c:auto val="1"/>
        <c:lblOffset val="100"/>
        <c:baseTimeUnit val="months"/>
      </c:dateAx>
      <c:valAx>
        <c:axId val="3790610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34540576"/>
        <c:crosses val="autoZero"/>
        <c:crossBetween val="between"/>
      </c:valAx>
      <c:spPr>
        <a:noFill/>
        <a:ln>
          <a:noFill/>
        </a:ln>
        <a:effectLst/>
      </c:spPr>
    </c:plotArea>
    <c:plotVisOnly val="1"/>
    <c:dispBlanksAs val="gap"/>
    <c:showDLblsOverMax val="0"/>
  </c:chart>
  <c:spPr>
    <a:solidFill>
      <a:schemeClr val="bg1"/>
    </a:solidFill>
    <a:ln w="9525" cap="flat" cmpd="sng" algn="ctr">
      <a:solidFill>
        <a:srgbClr val="F47704"/>
      </a:solidFill>
      <a:round/>
    </a:ln>
    <a:effectLst/>
  </c:spPr>
  <c:txPr>
    <a:bodyPr/>
    <a:lstStyle/>
    <a:p>
      <a:pPr>
        <a:defRPr/>
      </a:pPr>
      <a:endParaRPr lang="fr-FR"/>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spPr>
            <a:ln w="28575" cap="rnd">
              <a:solidFill>
                <a:schemeClr val="tx1"/>
              </a:solidFill>
              <a:round/>
            </a:ln>
            <a:effectLst/>
          </c:spPr>
          <c:marker>
            <c:symbol val="none"/>
          </c:marker>
          <c:cat>
            <c:numRef>
              <c:f>FB!$B$4:$B$15</c:f>
              <c:numCache>
                <c:formatCode>mmm\-yy</c:formatCode>
                <c:ptCount val="12"/>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numCache>
            </c:numRef>
          </c:cat>
          <c:val>
            <c:numRef>
              <c:f>FB!$O$4:$O$15</c:f>
              <c:numCache>
                <c:formatCode>#,##0</c:formatCode>
                <c:ptCount val="12"/>
                <c:pt idx="0">
                  <c:v>1273</c:v>
                </c:pt>
                <c:pt idx="1">
                  <c:v>1914</c:v>
                </c:pt>
                <c:pt idx="2">
                  <c:v>1451</c:v>
                </c:pt>
              </c:numCache>
            </c:numRef>
          </c:val>
          <c:smooth val="0"/>
          <c:extLst>
            <c:ext xmlns:c16="http://schemas.microsoft.com/office/drawing/2014/chart" uri="{C3380CC4-5D6E-409C-BE32-E72D297353CC}">
              <c16:uniqueId val="{00000000-A48B-4373-999D-5E13EDBFF3B4}"/>
            </c:ext>
          </c:extLst>
        </c:ser>
        <c:dLbls>
          <c:showLegendKey val="0"/>
          <c:showVal val="0"/>
          <c:showCatName val="0"/>
          <c:showSerName val="0"/>
          <c:showPercent val="0"/>
          <c:showBubbleSize val="0"/>
        </c:dLbls>
        <c:smooth val="0"/>
        <c:axId val="536919680"/>
        <c:axId val="536917712"/>
      </c:lineChart>
      <c:dateAx>
        <c:axId val="536919680"/>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36917712"/>
        <c:crosses val="autoZero"/>
        <c:auto val="1"/>
        <c:lblOffset val="100"/>
        <c:baseTimeUnit val="months"/>
      </c:dateAx>
      <c:valAx>
        <c:axId val="5369177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36919680"/>
        <c:crosses val="autoZero"/>
        <c:crossBetween val="between"/>
      </c:valAx>
      <c:spPr>
        <a:noFill/>
        <a:ln>
          <a:noFill/>
        </a:ln>
        <a:effectLst/>
      </c:spPr>
    </c:plotArea>
    <c:plotVisOnly val="1"/>
    <c:dispBlanksAs val="gap"/>
    <c:showDLblsOverMax val="0"/>
  </c:chart>
  <c:spPr>
    <a:solidFill>
      <a:schemeClr val="bg1"/>
    </a:solidFill>
    <a:ln w="9525" cap="flat" cmpd="sng" algn="ctr">
      <a:solidFill>
        <a:srgbClr val="3B5998"/>
      </a:solidFill>
      <a:round/>
    </a:ln>
    <a:effectLst/>
  </c:spPr>
  <c:txPr>
    <a:bodyPr/>
    <a:lstStyle/>
    <a:p>
      <a:pPr>
        <a:defRPr/>
      </a:pPr>
      <a:endParaRPr lang="fr-FR"/>
    </a:p>
  </c:txPr>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Tw!$C$3</c:f>
              <c:strCache>
                <c:ptCount val="1"/>
                <c:pt idx="0">
                  <c:v>1. Nombre d'abonnés 
(à la fin de la période)</c:v>
                </c:pt>
              </c:strCache>
            </c:strRef>
          </c:tx>
          <c:spPr>
            <a:ln w="28575" cap="rnd">
              <a:solidFill>
                <a:schemeClr val="tx1"/>
              </a:solidFill>
              <a:round/>
            </a:ln>
            <a:effectLst/>
          </c:spPr>
          <c:marker>
            <c:symbol val="none"/>
          </c:marker>
          <c:cat>
            <c:numRef>
              <c:f>Tw!$B$4:$B$15</c:f>
              <c:numCache>
                <c:formatCode>mmm\-yy</c:formatCode>
                <c:ptCount val="12"/>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numCache>
            </c:numRef>
          </c:cat>
          <c:val>
            <c:numRef>
              <c:f>Tw!$C$4:$C$15</c:f>
              <c:numCache>
                <c:formatCode>#,##0</c:formatCode>
                <c:ptCount val="12"/>
                <c:pt idx="0">
                  <c:v>340</c:v>
                </c:pt>
                <c:pt idx="1">
                  <c:v>405</c:v>
                </c:pt>
                <c:pt idx="2">
                  <c:v>487</c:v>
                </c:pt>
              </c:numCache>
            </c:numRef>
          </c:val>
          <c:smooth val="0"/>
          <c:extLst>
            <c:ext xmlns:c16="http://schemas.microsoft.com/office/drawing/2014/chart" uri="{C3380CC4-5D6E-409C-BE32-E72D297353CC}">
              <c16:uniqueId val="{00000000-19BF-4DF6-A285-D459A87569FE}"/>
            </c:ext>
          </c:extLst>
        </c:ser>
        <c:dLbls>
          <c:showLegendKey val="0"/>
          <c:showVal val="0"/>
          <c:showCatName val="0"/>
          <c:showSerName val="0"/>
          <c:showPercent val="0"/>
          <c:showBubbleSize val="0"/>
        </c:dLbls>
        <c:smooth val="0"/>
        <c:axId val="357339264"/>
        <c:axId val="357339592"/>
      </c:lineChart>
      <c:dateAx>
        <c:axId val="357339264"/>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57339592"/>
        <c:crosses val="autoZero"/>
        <c:auto val="1"/>
        <c:lblOffset val="100"/>
        <c:baseTimeUnit val="months"/>
      </c:dateAx>
      <c:valAx>
        <c:axId val="3573395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57339264"/>
        <c:crosses val="autoZero"/>
        <c:crossBetween val="between"/>
      </c:valAx>
      <c:spPr>
        <a:noFill/>
        <a:ln>
          <a:noFill/>
        </a:ln>
        <a:effectLst/>
      </c:spPr>
    </c:plotArea>
    <c:plotVisOnly val="1"/>
    <c:dispBlanksAs val="gap"/>
    <c:showDLblsOverMax val="0"/>
  </c:chart>
  <c:spPr>
    <a:solidFill>
      <a:schemeClr val="bg1"/>
    </a:solidFill>
    <a:ln w="9525" cap="flat" cmpd="sng" algn="ctr">
      <a:solidFill>
        <a:srgbClr val="00ACED"/>
      </a:solidFill>
      <a:round/>
    </a:ln>
    <a:effectLst/>
  </c:spPr>
  <c:txPr>
    <a:bodyPr/>
    <a:lstStyle/>
    <a:p>
      <a:pPr>
        <a:defRPr/>
      </a:pPr>
      <a:endParaRPr lang="fr-FR"/>
    </a:p>
  </c:tx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Tw!$E$3</c:f>
              <c:strCache>
                <c:ptCount val="1"/>
                <c:pt idx="0">
                  <c:v>2. Visites du profil </c:v>
                </c:pt>
              </c:strCache>
            </c:strRef>
          </c:tx>
          <c:spPr>
            <a:ln w="28575" cap="rnd">
              <a:solidFill>
                <a:schemeClr val="tx1"/>
              </a:solidFill>
              <a:round/>
            </a:ln>
            <a:effectLst/>
          </c:spPr>
          <c:marker>
            <c:symbol val="none"/>
          </c:marker>
          <c:cat>
            <c:numRef>
              <c:f>Tw!$B$4:$B$15</c:f>
              <c:numCache>
                <c:formatCode>mmm\-yy</c:formatCode>
                <c:ptCount val="12"/>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numCache>
            </c:numRef>
          </c:cat>
          <c:val>
            <c:numRef>
              <c:f>Tw!$E$4:$E$15</c:f>
              <c:numCache>
                <c:formatCode>#,##0</c:formatCode>
                <c:ptCount val="12"/>
                <c:pt idx="0">
                  <c:v>65</c:v>
                </c:pt>
                <c:pt idx="1">
                  <c:v>24</c:v>
                </c:pt>
                <c:pt idx="2">
                  <c:v>72</c:v>
                </c:pt>
              </c:numCache>
            </c:numRef>
          </c:val>
          <c:smooth val="0"/>
          <c:extLst>
            <c:ext xmlns:c16="http://schemas.microsoft.com/office/drawing/2014/chart" uri="{C3380CC4-5D6E-409C-BE32-E72D297353CC}">
              <c16:uniqueId val="{00000000-E7CE-4A2B-9DF8-A3707D1B99BB}"/>
            </c:ext>
          </c:extLst>
        </c:ser>
        <c:dLbls>
          <c:showLegendKey val="0"/>
          <c:showVal val="0"/>
          <c:showCatName val="0"/>
          <c:showSerName val="0"/>
          <c:showPercent val="0"/>
          <c:showBubbleSize val="0"/>
        </c:dLbls>
        <c:smooth val="0"/>
        <c:axId val="604614104"/>
        <c:axId val="604610496"/>
      </c:lineChart>
      <c:dateAx>
        <c:axId val="604614104"/>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4610496"/>
        <c:crosses val="autoZero"/>
        <c:auto val="1"/>
        <c:lblOffset val="100"/>
        <c:baseTimeUnit val="months"/>
      </c:dateAx>
      <c:valAx>
        <c:axId val="60461049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4614104"/>
        <c:crosses val="autoZero"/>
        <c:crossBetween val="between"/>
      </c:valAx>
      <c:spPr>
        <a:noFill/>
        <a:ln>
          <a:noFill/>
        </a:ln>
        <a:effectLst/>
      </c:spPr>
    </c:plotArea>
    <c:plotVisOnly val="1"/>
    <c:dispBlanksAs val="gap"/>
    <c:showDLblsOverMax val="0"/>
  </c:chart>
  <c:spPr>
    <a:solidFill>
      <a:schemeClr val="bg1"/>
    </a:solidFill>
    <a:ln w="9525" cap="flat" cmpd="sng" algn="ctr">
      <a:solidFill>
        <a:srgbClr val="00ACED"/>
      </a:solidFill>
      <a:round/>
    </a:ln>
    <a:effectLst/>
  </c:spPr>
  <c:txPr>
    <a:bodyPr/>
    <a:lstStyle/>
    <a:p>
      <a:pPr>
        <a:defRPr/>
      </a:pPr>
      <a:endParaRPr lang="fr-FR"/>
    </a:p>
  </c:tx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Tw!$G$3</c:f>
              <c:strCache>
                <c:ptCount val="1"/>
                <c:pt idx="0">
                  <c:v>3. Nombre de tweets</c:v>
                </c:pt>
              </c:strCache>
            </c:strRef>
          </c:tx>
          <c:spPr>
            <a:ln w="28575" cap="rnd">
              <a:solidFill>
                <a:schemeClr val="tx1"/>
              </a:solidFill>
              <a:round/>
            </a:ln>
            <a:effectLst/>
          </c:spPr>
          <c:marker>
            <c:symbol val="none"/>
          </c:marker>
          <c:cat>
            <c:numRef>
              <c:f>Tw!$B$4:$B$15</c:f>
              <c:numCache>
                <c:formatCode>mmm\-yy</c:formatCode>
                <c:ptCount val="12"/>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numCache>
            </c:numRef>
          </c:cat>
          <c:val>
            <c:numRef>
              <c:f>Tw!$G$4:$G$15</c:f>
              <c:numCache>
                <c:formatCode>#,##0</c:formatCode>
                <c:ptCount val="12"/>
                <c:pt idx="0">
                  <c:v>18</c:v>
                </c:pt>
                <c:pt idx="1">
                  <c:v>12</c:v>
                </c:pt>
                <c:pt idx="2">
                  <c:v>21</c:v>
                </c:pt>
              </c:numCache>
            </c:numRef>
          </c:val>
          <c:smooth val="0"/>
          <c:extLst>
            <c:ext xmlns:c16="http://schemas.microsoft.com/office/drawing/2014/chart" uri="{C3380CC4-5D6E-409C-BE32-E72D297353CC}">
              <c16:uniqueId val="{00000000-9D74-4F2B-916F-490D84E5720E}"/>
            </c:ext>
          </c:extLst>
        </c:ser>
        <c:dLbls>
          <c:showLegendKey val="0"/>
          <c:showVal val="0"/>
          <c:showCatName val="0"/>
          <c:showSerName val="0"/>
          <c:showPercent val="0"/>
          <c:showBubbleSize val="0"/>
        </c:dLbls>
        <c:smooth val="0"/>
        <c:axId val="357335984"/>
        <c:axId val="357337624"/>
      </c:lineChart>
      <c:dateAx>
        <c:axId val="357335984"/>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57337624"/>
        <c:crosses val="autoZero"/>
        <c:auto val="1"/>
        <c:lblOffset val="100"/>
        <c:baseTimeUnit val="months"/>
      </c:dateAx>
      <c:valAx>
        <c:axId val="35733762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57335984"/>
        <c:crosses val="autoZero"/>
        <c:crossBetween val="between"/>
      </c:valAx>
      <c:spPr>
        <a:noFill/>
        <a:ln>
          <a:noFill/>
        </a:ln>
        <a:effectLst/>
      </c:spPr>
    </c:plotArea>
    <c:plotVisOnly val="1"/>
    <c:dispBlanksAs val="gap"/>
    <c:showDLblsOverMax val="0"/>
  </c:chart>
  <c:spPr>
    <a:solidFill>
      <a:schemeClr val="bg1"/>
    </a:solidFill>
    <a:ln w="9525" cap="flat" cmpd="sng" algn="ctr">
      <a:solidFill>
        <a:srgbClr val="00ACED"/>
      </a:solidFill>
      <a:round/>
    </a:ln>
    <a:effectLst/>
  </c:spPr>
  <c:txPr>
    <a:bodyPr/>
    <a:lstStyle/>
    <a:p>
      <a:pPr>
        <a:defRPr/>
      </a:pPr>
      <a:endParaRPr lang="fr-FR"/>
    </a:p>
  </c:tx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Tw!$I$3</c:f>
              <c:strCache>
                <c:ptCount val="1"/>
                <c:pt idx="0">
                  <c:v>4. Nombre d'impressions</c:v>
                </c:pt>
              </c:strCache>
            </c:strRef>
          </c:tx>
          <c:spPr>
            <a:ln w="28575" cap="rnd">
              <a:solidFill>
                <a:schemeClr val="tx1"/>
              </a:solidFill>
              <a:round/>
            </a:ln>
            <a:effectLst/>
          </c:spPr>
          <c:marker>
            <c:symbol val="none"/>
          </c:marker>
          <c:cat>
            <c:numRef>
              <c:f>Tw!$B$4:$B$15</c:f>
              <c:numCache>
                <c:formatCode>mmm\-yy</c:formatCode>
                <c:ptCount val="12"/>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numCache>
            </c:numRef>
          </c:cat>
          <c:val>
            <c:numRef>
              <c:f>Tw!$I$4:$I$15</c:f>
              <c:numCache>
                <c:formatCode>#,##0</c:formatCode>
                <c:ptCount val="12"/>
                <c:pt idx="0">
                  <c:v>4500</c:v>
                </c:pt>
                <c:pt idx="1">
                  <c:v>3800</c:v>
                </c:pt>
                <c:pt idx="2">
                  <c:v>10006</c:v>
                </c:pt>
              </c:numCache>
            </c:numRef>
          </c:val>
          <c:smooth val="0"/>
          <c:extLst>
            <c:ext xmlns:c16="http://schemas.microsoft.com/office/drawing/2014/chart" uri="{C3380CC4-5D6E-409C-BE32-E72D297353CC}">
              <c16:uniqueId val="{00000000-A771-4252-8711-57FEA5AB494D}"/>
            </c:ext>
          </c:extLst>
        </c:ser>
        <c:dLbls>
          <c:showLegendKey val="0"/>
          <c:showVal val="0"/>
          <c:showCatName val="0"/>
          <c:showSerName val="0"/>
          <c:showPercent val="0"/>
          <c:showBubbleSize val="0"/>
        </c:dLbls>
        <c:smooth val="0"/>
        <c:axId val="605044936"/>
        <c:axId val="605044280"/>
      </c:lineChart>
      <c:dateAx>
        <c:axId val="605044936"/>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5044280"/>
        <c:crosses val="autoZero"/>
        <c:auto val="1"/>
        <c:lblOffset val="100"/>
        <c:baseTimeUnit val="months"/>
      </c:dateAx>
      <c:valAx>
        <c:axId val="60504428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5044936"/>
        <c:crosses val="autoZero"/>
        <c:crossBetween val="between"/>
      </c:valAx>
      <c:spPr>
        <a:noFill/>
        <a:ln>
          <a:noFill/>
        </a:ln>
        <a:effectLst/>
      </c:spPr>
    </c:plotArea>
    <c:plotVisOnly val="1"/>
    <c:dispBlanksAs val="gap"/>
    <c:showDLblsOverMax val="0"/>
  </c:chart>
  <c:spPr>
    <a:solidFill>
      <a:schemeClr val="bg1"/>
    </a:solidFill>
    <a:ln w="9525" cap="flat" cmpd="sng" algn="ctr">
      <a:solidFill>
        <a:srgbClr val="00ACED"/>
      </a:solidFill>
      <a:round/>
    </a:ln>
    <a:effectLst/>
  </c:spPr>
  <c:txPr>
    <a:bodyPr/>
    <a:lstStyle/>
    <a:p>
      <a:pPr>
        <a:defRPr/>
      </a:pPr>
      <a:endParaRPr lang="fr-FR"/>
    </a:p>
  </c:tx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Tw!$U$3</c:f>
              <c:strCache>
                <c:ptCount val="1"/>
                <c:pt idx="0">
                  <c:v>10. Vues de vidéos </c:v>
                </c:pt>
              </c:strCache>
            </c:strRef>
          </c:tx>
          <c:spPr>
            <a:ln w="28575" cap="rnd">
              <a:solidFill>
                <a:schemeClr val="tx1"/>
              </a:solidFill>
              <a:round/>
            </a:ln>
            <a:effectLst/>
          </c:spPr>
          <c:marker>
            <c:symbol val="none"/>
          </c:marker>
          <c:cat>
            <c:numRef>
              <c:f>Tw!$B$4:$B$15</c:f>
              <c:numCache>
                <c:formatCode>mmm\-yy</c:formatCode>
                <c:ptCount val="12"/>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numCache>
            </c:numRef>
          </c:cat>
          <c:val>
            <c:numRef>
              <c:f>Tw!$U$4:$U$15</c:f>
              <c:numCache>
                <c:formatCode>#,##0</c:formatCode>
                <c:ptCount val="12"/>
                <c:pt idx="0">
                  <c:v>4</c:v>
                </c:pt>
                <c:pt idx="1">
                  <c:v>6</c:v>
                </c:pt>
                <c:pt idx="2">
                  <c:v>2</c:v>
                </c:pt>
              </c:numCache>
            </c:numRef>
          </c:val>
          <c:smooth val="0"/>
          <c:extLst>
            <c:ext xmlns:c16="http://schemas.microsoft.com/office/drawing/2014/chart" uri="{C3380CC4-5D6E-409C-BE32-E72D297353CC}">
              <c16:uniqueId val="{00000000-BB6F-4D71-8608-7146F386C2F6}"/>
            </c:ext>
          </c:extLst>
        </c:ser>
        <c:dLbls>
          <c:showLegendKey val="0"/>
          <c:showVal val="0"/>
          <c:showCatName val="0"/>
          <c:showSerName val="0"/>
          <c:showPercent val="0"/>
          <c:showBubbleSize val="0"/>
        </c:dLbls>
        <c:smooth val="0"/>
        <c:axId val="604614104"/>
        <c:axId val="604610496"/>
      </c:lineChart>
      <c:dateAx>
        <c:axId val="604614104"/>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4610496"/>
        <c:crosses val="autoZero"/>
        <c:auto val="1"/>
        <c:lblOffset val="100"/>
        <c:baseTimeUnit val="months"/>
      </c:dateAx>
      <c:valAx>
        <c:axId val="60461049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4614104"/>
        <c:crosses val="autoZero"/>
        <c:crossBetween val="between"/>
      </c:valAx>
      <c:spPr>
        <a:noFill/>
        <a:ln>
          <a:noFill/>
        </a:ln>
        <a:effectLst/>
      </c:spPr>
    </c:plotArea>
    <c:plotVisOnly val="1"/>
    <c:dispBlanksAs val="gap"/>
    <c:showDLblsOverMax val="0"/>
  </c:chart>
  <c:spPr>
    <a:solidFill>
      <a:schemeClr val="bg1"/>
    </a:solidFill>
    <a:ln w="9525" cap="flat" cmpd="sng" algn="ctr">
      <a:solidFill>
        <a:srgbClr val="00ACED"/>
      </a:solidFill>
      <a:round/>
    </a:ln>
    <a:effectLst/>
  </c:spPr>
  <c:txPr>
    <a:bodyPr/>
    <a:lstStyle/>
    <a:p>
      <a:pPr>
        <a:defRPr/>
      </a:pPr>
      <a:endParaRPr lang="fr-FR"/>
    </a:p>
  </c:txPr>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Tw!$K$3</c:f>
              <c:strCache>
                <c:ptCount val="1"/>
                <c:pt idx="0">
                  <c:v>5. Nombre de clics</c:v>
                </c:pt>
              </c:strCache>
            </c:strRef>
          </c:tx>
          <c:spPr>
            <a:ln w="28575" cap="rnd">
              <a:solidFill>
                <a:schemeClr val="tx1"/>
              </a:solidFill>
              <a:round/>
            </a:ln>
            <a:effectLst/>
          </c:spPr>
          <c:marker>
            <c:symbol val="none"/>
          </c:marker>
          <c:cat>
            <c:numRef>
              <c:f>Tw!$B$4:$B$15</c:f>
              <c:numCache>
                <c:formatCode>mmm\-yy</c:formatCode>
                <c:ptCount val="12"/>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numCache>
            </c:numRef>
          </c:cat>
          <c:val>
            <c:numRef>
              <c:f>Tw!$K$4:$K$15</c:f>
              <c:numCache>
                <c:formatCode>#,##0</c:formatCode>
                <c:ptCount val="12"/>
                <c:pt idx="0">
                  <c:v>12</c:v>
                </c:pt>
                <c:pt idx="1">
                  <c:v>34</c:v>
                </c:pt>
                <c:pt idx="2">
                  <c:v>56</c:v>
                </c:pt>
              </c:numCache>
            </c:numRef>
          </c:val>
          <c:smooth val="0"/>
          <c:extLst>
            <c:ext xmlns:c16="http://schemas.microsoft.com/office/drawing/2014/chart" uri="{C3380CC4-5D6E-409C-BE32-E72D297353CC}">
              <c16:uniqueId val="{00000000-485B-44AC-B593-CD141E1B7700}"/>
            </c:ext>
          </c:extLst>
        </c:ser>
        <c:dLbls>
          <c:showLegendKey val="0"/>
          <c:showVal val="0"/>
          <c:showCatName val="0"/>
          <c:showSerName val="0"/>
          <c:showPercent val="0"/>
          <c:showBubbleSize val="0"/>
        </c:dLbls>
        <c:smooth val="0"/>
        <c:axId val="601318432"/>
        <c:axId val="601315480"/>
      </c:lineChart>
      <c:dateAx>
        <c:axId val="601318432"/>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1315480"/>
        <c:crosses val="autoZero"/>
        <c:auto val="1"/>
        <c:lblOffset val="100"/>
        <c:baseTimeUnit val="months"/>
      </c:dateAx>
      <c:valAx>
        <c:axId val="60131548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1318432"/>
        <c:crosses val="autoZero"/>
        <c:crossBetween val="between"/>
      </c:valAx>
      <c:spPr>
        <a:noFill/>
        <a:ln>
          <a:noFill/>
        </a:ln>
        <a:effectLst/>
      </c:spPr>
    </c:plotArea>
    <c:plotVisOnly val="1"/>
    <c:dispBlanksAs val="gap"/>
    <c:showDLblsOverMax val="0"/>
  </c:chart>
  <c:spPr>
    <a:solidFill>
      <a:schemeClr val="bg1"/>
    </a:solidFill>
    <a:ln w="9525" cap="flat" cmpd="sng" algn="ctr">
      <a:solidFill>
        <a:srgbClr val="00ACED"/>
      </a:solidFill>
      <a:round/>
    </a:ln>
    <a:effectLst/>
  </c:spPr>
  <c:txPr>
    <a:bodyPr/>
    <a:lstStyle/>
    <a:p>
      <a:pPr>
        <a:defRPr/>
      </a:pPr>
      <a:endParaRPr lang="fr-FR"/>
    </a:p>
  </c:txPr>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Tw!$M$3</c:f>
              <c:strCache>
                <c:ptCount val="1"/>
                <c:pt idx="0">
                  <c:v>6. Nombre de retweets</c:v>
                </c:pt>
              </c:strCache>
            </c:strRef>
          </c:tx>
          <c:spPr>
            <a:ln w="28575" cap="rnd">
              <a:solidFill>
                <a:schemeClr val="tx1"/>
              </a:solidFill>
              <a:round/>
            </a:ln>
            <a:effectLst/>
          </c:spPr>
          <c:marker>
            <c:symbol val="none"/>
          </c:marker>
          <c:cat>
            <c:numRef>
              <c:f>Tw!$B$4:$B$15</c:f>
              <c:numCache>
                <c:formatCode>mmm\-yy</c:formatCode>
                <c:ptCount val="12"/>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numCache>
            </c:numRef>
          </c:cat>
          <c:val>
            <c:numRef>
              <c:f>Tw!$M$4:$M$15</c:f>
              <c:numCache>
                <c:formatCode>#,##0</c:formatCode>
                <c:ptCount val="12"/>
                <c:pt idx="0">
                  <c:v>1</c:v>
                </c:pt>
                <c:pt idx="1">
                  <c:v>4</c:v>
                </c:pt>
                <c:pt idx="2">
                  <c:v>4</c:v>
                </c:pt>
              </c:numCache>
            </c:numRef>
          </c:val>
          <c:smooth val="0"/>
          <c:extLst>
            <c:ext xmlns:c16="http://schemas.microsoft.com/office/drawing/2014/chart" uri="{C3380CC4-5D6E-409C-BE32-E72D297353CC}">
              <c16:uniqueId val="{00000000-4CE1-4A4B-8204-1872A8387C85}"/>
            </c:ext>
          </c:extLst>
        </c:ser>
        <c:dLbls>
          <c:showLegendKey val="0"/>
          <c:showVal val="0"/>
          <c:showCatName val="0"/>
          <c:showSerName val="0"/>
          <c:showPercent val="0"/>
          <c:showBubbleSize val="0"/>
        </c:dLbls>
        <c:smooth val="0"/>
        <c:axId val="601411336"/>
        <c:axId val="601405432"/>
      </c:lineChart>
      <c:dateAx>
        <c:axId val="601411336"/>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1405432"/>
        <c:crosses val="autoZero"/>
        <c:auto val="1"/>
        <c:lblOffset val="100"/>
        <c:baseTimeUnit val="months"/>
      </c:dateAx>
      <c:valAx>
        <c:axId val="60140543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1411336"/>
        <c:crosses val="autoZero"/>
        <c:crossBetween val="between"/>
      </c:valAx>
      <c:spPr>
        <a:noFill/>
        <a:ln>
          <a:noFill/>
        </a:ln>
        <a:effectLst/>
      </c:spPr>
    </c:plotArea>
    <c:plotVisOnly val="1"/>
    <c:dispBlanksAs val="gap"/>
    <c:showDLblsOverMax val="0"/>
  </c:chart>
  <c:spPr>
    <a:solidFill>
      <a:schemeClr val="bg1"/>
    </a:solidFill>
    <a:ln w="9525" cap="flat" cmpd="sng" algn="ctr">
      <a:solidFill>
        <a:srgbClr val="00ACED"/>
      </a:solidFill>
      <a:round/>
    </a:ln>
    <a:effectLst/>
  </c:spPr>
  <c:txPr>
    <a:bodyPr/>
    <a:lstStyle/>
    <a:p>
      <a:pPr>
        <a:defRPr/>
      </a:pPr>
      <a:endParaRPr lang="fr-FR"/>
    </a:p>
  </c:txPr>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Tw!$O$3</c:f>
              <c:strCache>
                <c:ptCount val="1"/>
                <c:pt idx="0">
                  <c:v>7. Nombre de J'aime</c:v>
                </c:pt>
              </c:strCache>
            </c:strRef>
          </c:tx>
          <c:spPr>
            <a:ln w="28575" cap="rnd">
              <a:solidFill>
                <a:schemeClr val="tx1"/>
              </a:solidFill>
              <a:round/>
            </a:ln>
            <a:effectLst/>
          </c:spPr>
          <c:marker>
            <c:symbol val="none"/>
          </c:marker>
          <c:cat>
            <c:numRef>
              <c:f>Tw!$B$4:$B$15</c:f>
              <c:numCache>
                <c:formatCode>mmm\-yy</c:formatCode>
                <c:ptCount val="12"/>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numCache>
            </c:numRef>
          </c:cat>
          <c:val>
            <c:numRef>
              <c:f>Tw!$O$4:$O$15</c:f>
              <c:numCache>
                <c:formatCode>#,##0</c:formatCode>
                <c:ptCount val="12"/>
                <c:pt idx="0">
                  <c:v>4</c:v>
                </c:pt>
                <c:pt idx="1">
                  <c:v>12</c:v>
                </c:pt>
                <c:pt idx="2">
                  <c:v>21</c:v>
                </c:pt>
              </c:numCache>
            </c:numRef>
          </c:val>
          <c:smooth val="0"/>
          <c:extLst>
            <c:ext xmlns:c16="http://schemas.microsoft.com/office/drawing/2014/chart" uri="{C3380CC4-5D6E-409C-BE32-E72D297353CC}">
              <c16:uniqueId val="{00000000-EEBF-400D-8470-25236742D4EA}"/>
            </c:ext>
          </c:extLst>
        </c:ser>
        <c:dLbls>
          <c:showLegendKey val="0"/>
          <c:showVal val="0"/>
          <c:showCatName val="0"/>
          <c:showSerName val="0"/>
          <c:showPercent val="0"/>
          <c:showBubbleSize val="0"/>
        </c:dLbls>
        <c:smooth val="0"/>
        <c:axId val="534540576"/>
        <c:axId val="379061008"/>
      </c:lineChart>
      <c:dateAx>
        <c:axId val="534540576"/>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79061008"/>
        <c:crosses val="autoZero"/>
        <c:auto val="1"/>
        <c:lblOffset val="100"/>
        <c:baseTimeUnit val="months"/>
      </c:dateAx>
      <c:valAx>
        <c:axId val="3790610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34540576"/>
        <c:crosses val="autoZero"/>
        <c:crossBetween val="between"/>
      </c:valAx>
      <c:spPr>
        <a:noFill/>
        <a:ln>
          <a:noFill/>
        </a:ln>
        <a:effectLst/>
      </c:spPr>
    </c:plotArea>
    <c:plotVisOnly val="1"/>
    <c:dispBlanksAs val="gap"/>
    <c:showDLblsOverMax val="0"/>
  </c:chart>
  <c:spPr>
    <a:solidFill>
      <a:schemeClr val="bg1"/>
    </a:solidFill>
    <a:ln w="9525" cap="flat" cmpd="sng" algn="ctr">
      <a:solidFill>
        <a:srgbClr val="00ACED"/>
      </a:solidFill>
      <a:round/>
    </a:ln>
    <a:effectLst/>
  </c:spPr>
  <c:txPr>
    <a:bodyPr/>
    <a:lstStyle/>
    <a:p>
      <a:pPr>
        <a:defRPr/>
      </a:pPr>
      <a:endParaRPr lang="fr-FR"/>
    </a:p>
  </c:txPr>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Tw!$Q$3</c:f>
              <c:strCache>
                <c:ptCount val="1"/>
                <c:pt idx="0">
                  <c:v>8. Nombre de réponses</c:v>
                </c:pt>
              </c:strCache>
            </c:strRef>
          </c:tx>
          <c:spPr>
            <a:ln w="28575" cap="rnd">
              <a:solidFill>
                <a:schemeClr val="tx1"/>
              </a:solidFill>
              <a:round/>
            </a:ln>
            <a:effectLst/>
          </c:spPr>
          <c:marker>
            <c:symbol val="none"/>
          </c:marker>
          <c:cat>
            <c:numRef>
              <c:f>Tw!$B$4:$B$15</c:f>
              <c:numCache>
                <c:formatCode>mmm\-yy</c:formatCode>
                <c:ptCount val="12"/>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numCache>
            </c:numRef>
          </c:cat>
          <c:val>
            <c:numRef>
              <c:f>Tw!$Q$4:$Q$15</c:f>
              <c:numCache>
                <c:formatCode>#,##0</c:formatCode>
                <c:ptCount val="12"/>
                <c:pt idx="0">
                  <c:v>0</c:v>
                </c:pt>
                <c:pt idx="1">
                  <c:v>3</c:v>
                </c:pt>
                <c:pt idx="2">
                  <c:v>1</c:v>
                </c:pt>
              </c:numCache>
            </c:numRef>
          </c:val>
          <c:smooth val="0"/>
          <c:extLst>
            <c:ext xmlns:c16="http://schemas.microsoft.com/office/drawing/2014/chart" uri="{C3380CC4-5D6E-409C-BE32-E72D297353CC}">
              <c16:uniqueId val="{00000000-1817-4A9C-B7E8-A5BD32B62D43}"/>
            </c:ext>
          </c:extLst>
        </c:ser>
        <c:dLbls>
          <c:showLegendKey val="0"/>
          <c:showVal val="0"/>
          <c:showCatName val="0"/>
          <c:showSerName val="0"/>
          <c:showPercent val="0"/>
          <c:showBubbleSize val="0"/>
        </c:dLbls>
        <c:smooth val="0"/>
        <c:axId val="534540576"/>
        <c:axId val="379061008"/>
      </c:lineChart>
      <c:dateAx>
        <c:axId val="534540576"/>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79061008"/>
        <c:crosses val="autoZero"/>
        <c:auto val="1"/>
        <c:lblOffset val="100"/>
        <c:baseTimeUnit val="months"/>
      </c:dateAx>
      <c:valAx>
        <c:axId val="3790610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34540576"/>
        <c:crosses val="autoZero"/>
        <c:crossBetween val="between"/>
      </c:valAx>
      <c:spPr>
        <a:noFill/>
        <a:ln>
          <a:noFill/>
        </a:ln>
        <a:effectLst/>
      </c:spPr>
    </c:plotArea>
    <c:plotVisOnly val="1"/>
    <c:dispBlanksAs val="gap"/>
    <c:showDLblsOverMax val="0"/>
  </c:chart>
  <c:spPr>
    <a:solidFill>
      <a:schemeClr val="bg1"/>
    </a:solidFill>
    <a:ln w="9525" cap="flat" cmpd="sng" algn="ctr">
      <a:solidFill>
        <a:srgbClr val="00ACED"/>
      </a:solidFill>
      <a:round/>
    </a:ln>
    <a:effectLst/>
  </c:spPr>
  <c:txPr>
    <a:bodyPr/>
    <a:lstStyle/>
    <a:p>
      <a:pPr>
        <a:defRPr/>
      </a:pPr>
      <a:endParaRPr lang="fr-FR"/>
    </a:p>
  </c:txPr>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Tw!$S$3</c:f>
              <c:strCache>
                <c:ptCount val="1"/>
                <c:pt idx="0">
                  <c:v>9. Taux d'engagement moyen</c:v>
                </c:pt>
              </c:strCache>
            </c:strRef>
          </c:tx>
          <c:spPr>
            <a:ln w="28575" cap="rnd">
              <a:solidFill>
                <a:schemeClr val="tx1"/>
              </a:solidFill>
              <a:round/>
            </a:ln>
            <a:effectLst/>
          </c:spPr>
          <c:marker>
            <c:symbol val="none"/>
          </c:marker>
          <c:cat>
            <c:numRef>
              <c:f>Tw!$B$4:$B$15</c:f>
              <c:numCache>
                <c:formatCode>mmm\-yy</c:formatCode>
                <c:ptCount val="12"/>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numCache>
            </c:numRef>
          </c:cat>
          <c:val>
            <c:numRef>
              <c:f>Tw!$S$4:$S$15</c:f>
              <c:numCache>
                <c:formatCode>0.00%</c:formatCode>
                <c:ptCount val="12"/>
                <c:pt idx="0">
                  <c:v>6.0000000000000001E-3</c:v>
                </c:pt>
                <c:pt idx="1">
                  <c:v>5.0000000000000001E-3</c:v>
                </c:pt>
                <c:pt idx="2">
                  <c:v>1.2E-2</c:v>
                </c:pt>
              </c:numCache>
            </c:numRef>
          </c:val>
          <c:smooth val="0"/>
          <c:extLst>
            <c:ext xmlns:c16="http://schemas.microsoft.com/office/drawing/2014/chart" uri="{C3380CC4-5D6E-409C-BE32-E72D297353CC}">
              <c16:uniqueId val="{00000000-79E2-4D87-8004-0928E90F174F}"/>
            </c:ext>
          </c:extLst>
        </c:ser>
        <c:dLbls>
          <c:showLegendKey val="0"/>
          <c:showVal val="0"/>
          <c:showCatName val="0"/>
          <c:showSerName val="0"/>
          <c:showPercent val="0"/>
          <c:showBubbleSize val="0"/>
        </c:dLbls>
        <c:smooth val="0"/>
        <c:axId val="604608200"/>
        <c:axId val="604607544"/>
      </c:lineChart>
      <c:dateAx>
        <c:axId val="604608200"/>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4607544"/>
        <c:crosses val="autoZero"/>
        <c:auto val="1"/>
        <c:lblOffset val="100"/>
        <c:baseTimeUnit val="months"/>
      </c:dateAx>
      <c:valAx>
        <c:axId val="60460754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4608200"/>
        <c:crosses val="autoZero"/>
        <c:crossBetween val="between"/>
      </c:valAx>
      <c:spPr>
        <a:noFill/>
        <a:ln>
          <a:noFill/>
        </a:ln>
        <a:effectLst/>
      </c:spPr>
    </c:plotArea>
    <c:plotVisOnly val="1"/>
    <c:dispBlanksAs val="gap"/>
    <c:showDLblsOverMax val="0"/>
  </c:chart>
  <c:spPr>
    <a:solidFill>
      <a:schemeClr val="bg1"/>
    </a:solidFill>
    <a:ln w="9525" cap="flat" cmpd="sng" algn="ctr">
      <a:solidFill>
        <a:srgbClr val="00ACED"/>
      </a:solidFill>
      <a:round/>
    </a:ln>
    <a:effectLst/>
  </c:spPr>
  <c:txPr>
    <a:bodyPr/>
    <a:lstStyle/>
    <a:p>
      <a:pPr>
        <a:defRPr/>
      </a:pPr>
      <a:endParaRPr lang="fr-FR"/>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spPr>
            <a:ln w="28575" cap="rnd">
              <a:solidFill>
                <a:schemeClr val="tx1"/>
              </a:solidFill>
              <a:round/>
            </a:ln>
            <a:effectLst/>
          </c:spPr>
          <c:marker>
            <c:symbol val="none"/>
          </c:marker>
          <c:cat>
            <c:numRef>
              <c:f>FB!$B$4:$B$15</c:f>
              <c:numCache>
                <c:formatCode>mmm\-yy</c:formatCode>
                <c:ptCount val="12"/>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numCache>
            </c:numRef>
          </c:cat>
          <c:val>
            <c:numRef>
              <c:f>FB!$M$4:$M$15</c:f>
              <c:numCache>
                <c:formatCode>#,##0</c:formatCode>
                <c:ptCount val="12"/>
                <c:pt idx="0">
                  <c:v>345</c:v>
                </c:pt>
                <c:pt idx="1">
                  <c:v>520</c:v>
                </c:pt>
                <c:pt idx="2">
                  <c:v>268</c:v>
                </c:pt>
              </c:numCache>
            </c:numRef>
          </c:val>
          <c:smooth val="0"/>
          <c:extLst>
            <c:ext xmlns:c16="http://schemas.microsoft.com/office/drawing/2014/chart" uri="{C3380CC4-5D6E-409C-BE32-E72D297353CC}">
              <c16:uniqueId val="{00000000-A29A-4ECE-A922-B0583E5DB47F}"/>
            </c:ext>
          </c:extLst>
        </c:ser>
        <c:dLbls>
          <c:showLegendKey val="0"/>
          <c:showVal val="0"/>
          <c:showCatName val="0"/>
          <c:showSerName val="0"/>
          <c:showPercent val="0"/>
          <c:showBubbleSize val="0"/>
        </c:dLbls>
        <c:smooth val="0"/>
        <c:axId val="536890816"/>
        <c:axId val="536891472"/>
      </c:lineChart>
      <c:dateAx>
        <c:axId val="536890816"/>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36891472"/>
        <c:crosses val="autoZero"/>
        <c:auto val="1"/>
        <c:lblOffset val="100"/>
        <c:baseTimeUnit val="months"/>
      </c:dateAx>
      <c:valAx>
        <c:axId val="53689147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36890816"/>
        <c:crosses val="autoZero"/>
        <c:crossBetween val="between"/>
      </c:valAx>
      <c:spPr>
        <a:noFill/>
        <a:ln>
          <a:noFill/>
        </a:ln>
        <a:effectLst/>
      </c:spPr>
    </c:plotArea>
    <c:plotVisOnly val="1"/>
    <c:dispBlanksAs val="gap"/>
    <c:showDLblsOverMax val="0"/>
  </c:chart>
  <c:spPr>
    <a:solidFill>
      <a:schemeClr val="bg1"/>
    </a:solidFill>
    <a:ln w="9525" cap="flat" cmpd="sng" algn="ctr">
      <a:solidFill>
        <a:srgbClr val="3B5998"/>
      </a:solidFill>
      <a:round/>
    </a:ln>
    <a:effectLst/>
  </c:spPr>
  <c:txPr>
    <a:bodyPr/>
    <a:lstStyle/>
    <a:p>
      <a:pPr>
        <a:defRPr/>
      </a:pPr>
      <a:endParaRPr lang="fr-FR"/>
    </a:p>
  </c:txPr>
  <c:printSettings>
    <c:headerFooter/>
    <c:pageMargins b="0.75" l="0.7" r="0.7" t="0.75" header="0.3" footer="0.3"/>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spPr>
            <a:ln w="28575" cap="rnd">
              <a:solidFill>
                <a:schemeClr val="tx1"/>
              </a:solidFill>
              <a:round/>
            </a:ln>
            <a:effectLst/>
          </c:spPr>
          <c:marker>
            <c:symbol val="none"/>
          </c:marker>
          <c:cat>
            <c:numRef>
              <c:f>FB!$B$4:$B$15</c:f>
              <c:numCache>
                <c:formatCode>mmm\-yy</c:formatCode>
                <c:ptCount val="12"/>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numCache>
            </c:numRef>
          </c:cat>
          <c:val>
            <c:numRef>
              <c:f>FB!$C$4:$C$15</c:f>
              <c:numCache>
                <c:formatCode>#,##0</c:formatCode>
                <c:ptCount val="12"/>
                <c:pt idx="0">
                  <c:v>3112</c:v>
                </c:pt>
                <c:pt idx="1">
                  <c:v>4123</c:v>
                </c:pt>
                <c:pt idx="2">
                  <c:v>4118</c:v>
                </c:pt>
              </c:numCache>
            </c:numRef>
          </c:val>
          <c:smooth val="0"/>
          <c:extLst>
            <c:ext xmlns:c16="http://schemas.microsoft.com/office/drawing/2014/chart" uri="{C3380CC4-5D6E-409C-BE32-E72D297353CC}">
              <c16:uniqueId val="{00000000-A797-46AB-9714-228A06150FB2}"/>
            </c:ext>
          </c:extLst>
        </c:ser>
        <c:dLbls>
          <c:showLegendKey val="0"/>
          <c:showVal val="0"/>
          <c:showCatName val="0"/>
          <c:showSerName val="0"/>
          <c:showPercent val="0"/>
          <c:showBubbleSize val="0"/>
        </c:dLbls>
        <c:smooth val="0"/>
        <c:axId val="691094736"/>
        <c:axId val="691095064"/>
      </c:lineChart>
      <c:dateAx>
        <c:axId val="691094736"/>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91095064"/>
        <c:crosses val="autoZero"/>
        <c:auto val="1"/>
        <c:lblOffset val="100"/>
        <c:baseTimeUnit val="months"/>
      </c:dateAx>
      <c:valAx>
        <c:axId val="6910950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91094736"/>
        <c:crosses val="autoZero"/>
        <c:crossBetween val="between"/>
      </c:valAx>
      <c:spPr>
        <a:noFill/>
        <a:ln>
          <a:noFill/>
        </a:ln>
        <a:effectLst/>
      </c:spPr>
    </c:plotArea>
    <c:plotVisOnly val="1"/>
    <c:dispBlanksAs val="gap"/>
    <c:showDLblsOverMax val="0"/>
  </c:chart>
  <c:spPr>
    <a:solidFill>
      <a:schemeClr val="bg1"/>
    </a:solidFill>
    <a:ln w="9525" cap="flat" cmpd="sng" algn="ctr">
      <a:solidFill>
        <a:srgbClr val="3B5998"/>
      </a:solidFill>
      <a:round/>
    </a:ln>
    <a:effectLst/>
  </c:spPr>
  <c:txPr>
    <a:bodyPr/>
    <a:lstStyle/>
    <a:p>
      <a:pPr>
        <a:defRPr/>
      </a:pPr>
      <a:endParaRPr lang="fr-FR"/>
    </a:p>
  </c:txPr>
  <c:printSettings>
    <c:headerFooter/>
    <c:pageMargins b="0.75" l="0.7" r="0.7" t="0.75"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spPr>
            <a:ln w="28575" cap="rnd">
              <a:solidFill>
                <a:schemeClr val="tx1"/>
              </a:solidFill>
              <a:round/>
            </a:ln>
            <a:effectLst/>
          </c:spPr>
          <c:marker>
            <c:symbol val="none"/>
          </c:marker>
          <c:cat>
            <c:numRef>
              <c:f>FB!$B$4:$B$15</c:f>
              <c:numCache>
                <c:formatCode>mmm\-yy</c:formatCode>
                <c:ptCount val="12"/>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numCache>
            </c:numRef>
          </c:cat>
          <c:val>
            <c:numRef>
              <c:f>FB!$U$4:$U$15</c:f>
              <c:numCache>
                <c:formatCode>#,##0</c:formatCode>
                <c:ptCount val="12"/>
                <c:pt idx="0">
                  <c:v>2254</c:v>
                </c:pt>
                <c:pt idx="1">
                  <c:v>1980</c:v>
                </c:pt>
                <c:pt idx="2">
                  <c:v>2678</c:v>
                </c:pt>
              </c:numCache>
            </c:numRef>
          </c:val>
          <c:smooth val="0"/>
          <c:extLst>
            <c:ext xmlns:c16="http://schemas.microsoft.com/office/drawing/2014/chart" uri="{C3380CC4-5D6E-409C-BE32-E72D297353CC}">
              <c16:uniqueId val="{00000000-565A-4EB3-BC5E-E053381E3541}"/>
            </c:ext>
          </c:extLst>
        </c:ser>
        <c:dLbls>
          <c:showLegendKey val="0"/>
          <c:showVal val="0"/>
          <c:showCatName val="0"/>
          <c:showSerName val="0"/>
          <c:showPercent val="0"/>
          <c:showBubbleSize val="0"/>
        </c:dLbls>
        <c:smooth val="0"/>
        <c:axId val="620830464"/>
        <c:axId val="620831776"/>
      </c:lineChart>
      <c:dateAx>
        <c:axId val="620830464"/>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20831776"/>
        <c:crosses val="autoZero"/>
        <c:auto val="1"/>
        <c:lblOffset val="100"/>
        <c:baseTimeUnit val="months"/>
      </c:dateAx>
      <c:valAx>
        <c:axId val="62083177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20830464"/>
        <c:crosses val="autoZero"/>
        <c:crossBetween val="between"/>
      </c:valAx>
      <c:spPr>
        <a:noFill/>
        <a:ln>
          <a:noFill/>
        </a:ln>
        <a:effectLst/>
      </c:spPr>
    </c:plotArea>
    <c:plotVisOnly val="1"/>
    <c:dispBlanksAs val="gap"/>
    <c:showDLblsOverMax val="0"/>
  </c:chart>
  <c:spPr>
    <a:solidFill>
      <a:schemeClr val="bg1"/>
    </a:solidFill>
    <a:ln w="9525" cap="flat" cmpd="sng" algn="ctr">
      <a:solidFill>
        <a:srgbClr val="3B5998"/>
      </a:solidFill>
      <a:round/>
    </a:ln>
    <a:effectLst/>
  </c:spPr>
  <c:txPr>
    <a:bodyPr/>
    <a:lstStyle/>
    <a:p>
      <a:pPr>
        <a:defRPr/>
      </a:pPr>
      <a:endParaRPr lang="fr-FR"/>
    </a:p>
  </c:txPr>
  <c:printSettings>
    <c:headerFooter/>
    <c:pageMargins b="0.75" l="0.7" r="0.7" t="0.75" header="0.3" footer="0.3"/>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spPr>
            <a:ln w="28575" cap="rnd">
              <a:solidFill>
                <a:schemeClr val="tx1"/>
              </a:solidFill>
              <a:round/>
            </a:ln>
            <a:effectLst/>
          </c:spPr>
          <c:marker>
            <c:symbol val="none"/>
          </c:marker>
          <c:cat>
            <c:numRef>
              <c:f>FB!$B$4:$B$15</c:f>
              <c:numCache>
                <c:formatCode>mmm\-yy</c:formatCode>
                <c:ptCount val="12"/>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numCache>
            </c:numRef>
          </c:cat>
          <c:val>
            <c:numRef>
              <c:f>FB!$W$4:$W$15</c:f>
              <c:numCache>
                <c:formatCode>0.00%</c:formatCode>
                <c:ptCount val="12"/>
                <c:pt idx="0">
                  <c:v>0.17232409936272597</c:v>
                </c:pt>
                <c:pt idx="1">
                  <c:v>0.14751697925104368</c:v>
                </c:pt>
                <c:pt idx="2">
                  <c:v>0.15686930905195501</c:v>
                </c:pt>
                <c:pt idx="3">
                  <c:v>#N/A</c:v>
                </c:pt>
                <c:pt idx="4">
                  <c:v>#N/A</c:v>
                </c:pt>
                <c:pt idx="5">
                  <c:v>#N/A</c:v>
                </c:pt>
                <c:pt idx="6">
                  <c:v>#N/A</c:v>
                </c:pt>
                <c:pt idx="7">
                  <c:v>#N/A</c:v>
                </c:pt>
                <c:pt idx="8">
                  <c:v>#N/A</c:v>
                </c:pt>
                <c:pt idx="9">
                  <c:v>#N/A</c:v>
                </c:pt>
                <c:pt idx="10">
                  <c:v>#N/A</c:v>
                </c:pt>
                <c:pt idx="11">
                  <c:v>#N/A</c:v>
                </c:pt>
              </c:numCache>
            </c:numRef>
          </c:val>
          <c:smooth val="0"/>
          <c:extLst>
            <c:ext xmlns:c16="http://schemas.microsoft.com/office/drawing/2014/chart" uri="{C3380CC4-5D6E-409C-BE32-E72D297353CC}">
              <c16:uniqueId val="{00000000-FDC9-407B-B359-344C012C0247}"/>
            </c:ext>
          </c:extLst>
        </c:ser>
        <c:dLbls>
          <c:showLegendKey val="0"/>
          <c:showVal val="0"/>
          <c:showCatName val="0"/>
          <c:showSerName val="0"/>
          <c:showPercent val="0"/>
          <c:showBubbleSize val="0"/>
        </c:dLbls>
        <c:smooth val="0"/>
        <c:axId val="620830464"/>
        <c:axId val="620831776"/>
      </c:lineChart>
      <c:dateAx>
        <c:axId val="620830464"/>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20831776"/>
        <c:crosses val="autoZero"/>
        <c:auto val="1"/>
        <c:lblOffset val="100"/>
        <c:baseTimeUnit val="months"/>
      </c:dateAx>
      <c:valAx>
        <c:axId val="620831776"/>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20830464"/>
        <c:crosses val="autoZero"/>
        <c:crossBetween val="between"/>
      </c:valAx>
      <c:spPr>
        <a:noFill/>
        <a:ln>
          <a:noFill/>
        </a:ln>
        <a:effectLst/>
      </c:spPr>
    </c:plotArea>
    <c:plotVisOnly val="1"/>
    <c:dispBlanksAs val="gap"/>
    <c:showDLblsOverMax val="0"/>
  </c:chart>
  <c:spPr>
    <a:solidFill>
      <a:schemeClr val="bg1"/>
    </a:solidFill>
    <a:ln w="9525" cap="flat" cmpd="sng" algn="ctr">
      <a:solidFill>
        <a:srgbClr val="3B5998"/>
      </a:solidFill>
      <a:round/>
    </a:ln>
    <a:effectLst/>
  </c:spPr>
  <c:txPr>
    <a:bodyPr/>
    <a:lstStyle/>
    <a:p>
      <a:pPr>
        <a:defRPr/>
      </a:pPr>
      <a:endParaRPr lang="fr-FR"/>
    </a:p>
  </c:txPr>
  <c:printSettings>
    <c:headerFooter/>
    <c:pageMargins b="0.75" l="0.7" r="0.7" t="0.75" header="0.3" footer="0.3"/>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FB!$Y$3</c:f>
              <c:strCache>
                <c:ptCount val="1"/>
                <c:pt idx="0">
                  <c:v>12. Taux d'engagement moyen avec vos publications (sans les clics)</c:v>
                </c:pt>
              </c:strCache>
            </c:strRef>
          </c:tx>
          <c:spPr>
            <a:ln w="28575" cap="rnd">
              <a:solidFill>
                <a:schemeClr val="tx1"/>
              </a:solidFill>
              <a:round/>
            </a:ln>
            <a:effectLst/>
          </c:spPr>
          <c:marker>
            <c:symbol val="none"/>
          </c:marker>
          <c:cat>
            <c:numRef>
              <c:f>FB!$B$4:$B$15</c:f>
              <c:numCache>
                <c:formatCode>mmm\-yy</c:formatCode>
                <c:ptCount val="12"/>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numCache>
            </c:numRef>
          </c:cat>
          <c:val>
            <c:numRef>
              <c:f>FB!$Y$4:$Y$15</c:f>
              <c:numCache>
                <c:formatCode>0.00%</c:formatCode>
                <c:ptCount val="12"/>
                <c:pt idx="0">
                  <c:v>7.4608748428490912E-2</c:v>
                </c:pt>
                <c:pt idx="1">
                  <c:v>8.5830892890522772E-2</c:v>
                </c:pt>
                <c:pt idx="2">
                  <c:v>6.7220139260846273E-2</c:v>
                </c:pt>
                <c:pt idx="3">
                  <c:v>#N/A</c:v>
                </c:pt>
                <c:pt idx="4">
                  <c:v>#N/A</c:v>
                </c:pt>
                <c:pt idx="5">
                  <c:v>#N/A</c:v>
                </c:pt>
                <c:pt idx="6">
                  <c:v>#N/A</c:v>
                </c:pt>
                <c:pt idx="7">
                  <c:v>#N/A</c:v>
                </c:pt>
                <c:pt idx="8">
                  <c:v>#N/A</c:v>
                </c:pt>
                <c:pt idx="9">
                  <c:v>#N/A</c:v>
                </c:pt>
                <c:pt idx="10">
                  <c:v>#N/A</c:v>
                </c:pt>
                <c:pt idx="11">
                  <c:v>#N/A</c:v>
                </c:pt>
              </c:numCache>
            </c:numRef>
          </c:val>
          <c:smooth val="0"/>
          <c:extLst>
            <c:ext xmlns:c16="http://schemas.microsoft.com/office/drawing/2014/chart" uri="{C3380CC4-5D6E-409C-BE32-E72D297353CC}">
              <c16:uniqueId val="{00000000-DEA7-4DD8-83B2-18D7195FDC13}"/>
            </c:ext>
          </c:extLst>
        </c:ser>
        <c:dLbls>
          <c:showLegendKey val="0"/>
          <c:showVal val="0"/>
          <c:showCatName val="0"/>
          <c:showSerName val="0"/>
          <c:showPercent val="0"/>
          <c:showBubbleSize val="0"/>
        </c:dLbls>
        <c:smooth val="0"/>
        <c:axId val="604608200"/>
        <c:axId val="604607544"/>
      </c:lineChart>
      <c:dateAx>
        <c:axId val="604608200"/>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4607544"/>
        <c:crossesAt val="0"/>
        <c:auto val="1"/>
        <c:lblOffset val="100"/>
        <c:baseTimeUnit val="months"/>
      </c:dateAx>
      <c:valAx>
        <c:axId val="60460754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4608200"/>
        <c:crosses val="autoZero"/>
        <c:crossBetween val="between"/>
      </c:valAx>
      <c:spPr>
        <a:noFill/>
        <a:ln>
          <a:noFill/>
        </a:ln>
        <a:effectLst/>
      </c:spPr>
    </c:plotArea>
    <c:plotVisOnly val="1"/>
    <c:dispBlanksAs val="gap"/>
    <c:showDLblsOverMax val="0"/>
  </c:chart>
  <c:spPr>
    <a:solidFill>
      <a:schemeClr val="bg1"/>
    </a:solidFill>
    <a:ln w="9525" cap="flat" cmpd="sng" algn="ctr">
      <a:solidFill>
        <a:srgbClr val="3B5998"/>
      </a:solidFill>
      <a:round/>
    </a:ln>
    <a:effectLst/>
  </c:spPr>
  <c:txPr>
    <a:bodyPr/>
    <a:lstStyle/>
    <a:p>
      <a:pPr>
        <a:defRPr/>
      </a:pPr>
      <a:endParaRPr lang="fr-FR"/>
    </a:p>
  </c:txPr>
  <c:printSettings>
    <c:headerFooter/>
    <c:pageMargins b="0.75" l="0.7" r="0.7" t="0.75" header="0.3" footer="0.3"/>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FB!$E$3</c:f>
              <c:strCache>
                <c:ptCount val="1"/>
                <c:pt idx="0">
                  <c:v>2. Nombre de publications total
pendant la période</c:v>
                </c:pt>
              </c:strCache>
            </c:strRef>
          </c:tx>
          <c:spPr>
            <a:ln w="28575" cap="rnd">
              <a:solidFill>
                <a:schemeClr val="tx1"/>
              </a:solidFill>
              <a:round/>
            </a:ln>
            <a:effectLst/>
          </c:spPr>
          <c:marker>
            <c:symbol val="none"/>
          </c:marker>
          <c:cat>
            <c:numRef>
              <c:f>FB!$B$4:$B$15</c:f>
              <c:numCache>
                <c:formatCode>mmm\-yy</c:formatCode>
                <c:ptCount val="12"/>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numCache>
            </c:numRef>
          </c:cat>
          <c:val>
            <c:numRef>
              <c:f>FB!$E$4:$E$15</c:f>
              <c:numCache>
                <c:formatCode>#,##0</c:formatCode>
                <c:ptCount val="12"/>
                <c:pt idx="0">
                  <c:v>53</c:v>
                </c:pt>
                <c:pt idx="1">
                  <c:v>47</c:v>
                </c:pt>
                <c:pt idx="2">
                  <c:v>20</c:v>
                </c:pt>
              </c:numCache>
            </c:numRef>
          </c:val>
          <c:smooth val="0"/>
          <c:extLst>
            <c:ext xmlns:c16="http://schemas.microsoft.com/office/drawing/2014/chart" uri="{C3380CC4-5D6E-409C-BE32-E72D297353CC}">
              <c16:uniqueId val="{00000000-6948-45EF-B44B-4F2D32108F9B}"/>
            </c:ext>
          </c:extLst>
        </c:ser>
        <c:dLbls>
          <c:showLegendKey val="0"/>
          <c:showVal val="0"/>
          <c:showCatName val="0"/>
          <c:showSerName val="0"/>
          <c:showPercent val="0"/>
          <c:showBubbleSize val="0"/>
        </c:dLbls>
        <c:smooth val="0"/>
        <c:axId val="357335984"/>
        <c:axId val="357337624"/>
      </c:lineChart>
      <c:dateAx>
        <c:axId val="357335984"/>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57337624"/>
        <c:crosses val="autoZero"/>
        <c:auto val="1"/>
        <c:lblOffset val="100"/>
        <c:baseTimeUnit val="months"/>
      </c:dateAx>
      <c:valAx>
        <c:axId val="35733762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57335984"/>
        <c:crosses val="autoZero"/>
        <c:crossBetween val="between"/>
      </c:valAx>
      <c:spPr>
        <a:noFill/>
        <a:ln>
          <a:noFill/>
        </a:ln>
        <a:effectLst/>
      </c:spPr>
    </c:plotArea>
    <c:plotVisOnly val="1"/>
    <c:dispBlanksAs val="gap"/>
    <c:showDLblsOverMax val="0"/>
  </c:chart>
  <c:spPr>
    <a:solidFill>
      <a:schemeClr val="bg1"/>
    </a:solidFill>
    <a:ln w="9525" cap="flat" cmpd="sng" algn="ctr">
      <a:solidFill>
        <a:srgbClr val="3B5998"/>
      </a:solidFill>
      <a:round/>
    </a:ln>
    <a:effectLst/>
  </c:spPr>
  <c:txPr>
    <a:bodyPr/>
    <a:lstStyle/>
    <a:p>
      <a:pPr>
        <a:defRPr/>
      </a:pPr>
      <a:endParaRPr lang="fr-FR"/>
    </a:p>
  </c:txPr>
  <c:printSettings>
    <c:headerFooter/>
    <c:pageMargins b="0.75" l="0.7" r="0.7" t="0.75" header="0.3" footer="0.3"/>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FB!$G$3</c:f>
              <c:strCache>
                <c:ptCount val="1"/>
                <c:pt idx="0">
                  <c:v>3. Couverture totale de vos publications (organique + boost)</c:v>
                </c:pt>
              </c:strCache>
            </c:strRef>
          </c:tx>
          <c:spPr>
            <a:ln w="28575" cap="rnd">
              <a:solidFill>
                <a:schemeClr val="tx1"/>
              </a:solidFill>
              <a:round/>
            </a:ln>
            <a:effectLst/>
          </c:spPr>
          <c:marker>
            <c:symbol val="none"/>
          </c:marker>
          <c:cat>
            <c:numRef>
              <c:f>FB!$B$4:$B$15</c:f>
              <c:numCache>
                <c:formatCode>mmm\-yy</c:formatCode>
                <c:ptCount val="12"/>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numCache>
            </c:numRef>
          </c:cat>
          <c:val>
            <c:numRef>
              <c:f>FB!$G$4:$G$15</c:f>
              <c:numCache>
                <c:formatCode>#,##0</c:formatCode>
                <c:ptCount val="12"/>
                <c:pt idx="0">
                  <c:v>23067</c:v>
                </c:pt>
                <c:pt idx="1">
                  <c:v>32098</c:v>
                </c:pt>
                <c:pt idx="2">
                  <c:v>29872</c:v>
                </c:pt>
              </c:numCache>
            </c:numRef>
          </c:val>
          <c:smooth val="0"/>
          <c:extLst>
            <c:ext xmlns:c16="http://schemas.microsoft.com/office/drawing/2014/chart" uri="{C3380CC4-5D6E-409C-BE32-E72D297353CC}">
              <c16:uniqueId val="{00000000-63B6-439B-A043-F81EEA265BEB}"/>
            </c:ext>
          </c:extLst>
        </c:ser>
        <c:dLbls>
          <c:showLegendKey val="0"/>
          <c:showVal val="0"/>
          <c:showCatName val="0"/>
          <c:showSerName val="0"/>
          <c:showPercent val="0"/>
          <c:showBubbleSize val="0"/>
        </c:dLbls>
        <c:smooth val="0"/>
        <c:axId val="605044936"/>
        <c:axId val="605044280"/>
      </c:lineChart>
      <c:dateAx>
        <c:axId val="605044936"/>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5044280"/>
        <c:crosses val="autoZero"/>
        <c:auto val="1"/>
        <c:lblOffset val="100"/>
        <c:baseTimeUnit val="months"/>
      </c:dateAx>
      <c:valAx>
        <c:axId val="60504428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5044936"/>
        <c:crosses val="autoZero"/>
        <c:crossBetween val="between"/>
      </c:valAx>
      <c:spPr>
        <a:noFill/>
        <a:ln>
          <a:noFill/>
        </a:ln>
        <a:effectLst/>
      </c:spPr>
    </c:plotArea>
    <c:plotVisOnly val="1"/>
    <c:dispBlanksAs val="gap"/>
    <c:showDLblsOverMax val="0"/>
  </c:chart>
  <c:spPr>
    <a:solidFill>
      <a:schemeClr val="bg1"/>
    </a:solidFill>
    <a:ln w="9525" cap="flat" cmpd="sng" algn="ctr">
      <a:solidFill>
        <a:srgbClr val="3B5998"/>
      </a:solidFill>
      <a:round/>
    </a:ln>
    <a:effectLst/>
  </c:spPr>
  <c:txPr>
    <a:bodyPr/>
    <a:lstStyle/>
    <a:p>
      <a:pPr>
        <a:defRPr/>
      </a:pPr>
      <a:endParaRPr lang="fr-FR"/>
    </a:p>
  </c:txPr>
  <c:printSettings>
    <c:headerFooter/>
    <c:pageMargins b="0.75" l="0.7" r="0.7" t="0.75" header="0.3" footer="0.3"/>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spPr>
            <a:ln w="28575" cap="rnd">
              <a:solidFill>
                <a:schemeClr val="tx1"/>
              </a:solidFill>
              <a:round/>
            </a:ln>
            <a:effectLst/>
          </c:spPr>
          <c:marker>
            <c:symbol val="none"/>
          </c:marker>
          <c:cat>
            <c:numRef>
              <c:f>FB!$B$4:$B$15</c:f>
              <c:numCache>
                <c:formatCode>mmm\-yy</c:formatCode>
                <c:ptCount val="12"/>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numCache>
            </c:numRef>
          </c:cat>
          <c:val>
            <c:numRef>
              <c:f>FB!$AA$4:$AA$15</c:f>
              <c:numCache>
                <c:formatCode>0</c:formatCode>
                <c:ptCount val="12"/>
                <c:pt idx="0">
                  <c:v>2</c:v>
                </c:pt>
                <c:pt idx="1">
                  <c:v>4</c:v>
                </c:pt>
                <c:pt idx="2">
                  <c:v>3</c:v>
                </c:pt>
              </c:numCache>
            </c:numRef>
          </c:val>
          <c:smooth val="0"/>
          <c:extLst>
            <c:ext xmlns:c16="http://schemas.microsoft.com/office/drawing/2014/chart" uri="{C3380CC4-5D6E-409C-BE32-E72D297353CC}">
              <c16:uniqueId val="{00000000-8D5D-40BC-962D-2A6BBD94747F}"/>
            </c:ext>
          </c:extLst>
        </c:ser>
        <c:dLbls>
          <c:showLegendKey val="0"/>
          <c:showVal val="0"/>
          <c:showCatName val="0"/>
          <c:showSerName val="0"/>
          <c:showPercent val="0"/>
          <c:showBubbleSize val="0"/>
        </c:dLbls>
        <c:smooth val="0"/>
        <c:axId val="536919680"/>
        <c:axId val="536917712"/>
      </c:lineChart>
      <c:dateAx>
        <c:axId val="536919680"/>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36917712"/>
        <c:crosses val="autoZero"/>
        <c:auto val="1"/>
        <c:lblOffset val="100"/>
        <c:baseTimeUnit val="months"/>
      </c:dateAx>
      <c:valAx>
        <c:axId val="5369177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36919680"/>
        <c:crosses val="autoZero"/>
        <c:crossBetween val="between"/>
      </c:valAx>
      <c:spPr>
        <a:noFill/>
        <a:ln>
          <a:noFill/>
        </a:ln>
        <a:effectLst/>
      </c:spPr>
    </c:plotArea>
    <c:plotVisOnly val="1"/>
    <c:dispBlanksAs val="gap"/>
    <c:showDLblsOverMax val="0"/>
  </c:chart>
  <c:spPr>
    <a:solidFill>
      <a:schemeClr val="bg1"/>
    </a:solidFill>
    <a:ln w="9525" cap="flat" cmpd="sng" algn="ctr">
      <a:solidFill>
        <a:srgbClr val="3B5998"/>
      </a:solidFill>
      <a:round/>
    </a:ln>
    <a:effectLst/>
  </c:spPr>
  <c:txPr>
    <a:bodyPr/>
    <a:lstStyle/>
    <a:p>
      <a:pPr>
        <a:defRPr/>
      </a:pPr>
      <a:endParaRPr lang="fr-FR"/>
    </a:p>
  </c:txPr>
  <c:printSettings>
    <c:headerFooter/>
    <c:pageMargins b="0.75" l="0.7" r="0.7" t="0.75" header="0.3" footer="0.3"/>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spPr>
            <a:ln w="28575" cap="rnd">
              <a:solidFill>
                <a:schemeClr val="tx1"/>
              </a:solidFill>
              <a:round/>
            </a:ln>
            <a:effectLst/>
          </c:spPr>
          <c:marker>
            <c:symbol val="none"/>
          </c:marker>
          <c:cat>
            <c:numRef>
              <c:f>FB!$B$4:$B$15</c:f>
              <c:numCache>
                <c:formatCode>mmm\-yy</c:formatCode>
                <c:ptCount val="12"/>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numCache>
            </c:numRef>
          </c:cat>
          <c:val>
            <c:numRef>
              <c:f>FB!$AC$4:$AC$15</c:f>
              <c:numCache>
                <c:formatCode>0</c:formatCode>
                <c:ptCount val="12"/>
                <c:pt idx="0">
                  <c:v>18</c:v>
                </c:pt>
                <c:pt idx="1">
                  <c:v>34</c:v>
                </c:pt>
                <c:pt idx="2">
                  <c:v>16</c:v>
                </c:pt>
              </c:numCache>
            </c:numRef>
          </c:val>
          <c:smooth val="0"/>
          <c:extLst>
            <c:ext xmlns:c16="http://schemas.microsoft.com/office/drawing/2014/chart" uri="{C3380CC4-5D6E-409C-BE32-E72D297353CC}">
              <c16:uniqueId val="{00000000-2AFA-465C-BE0B-D9D2C5C1CA54}"/>
            </c:ext>
          </c:extLst>
        </c:ser>
        <c:dLbls>
          <c:showLegendKey val="0"/>
          <c:showVal val="0"/>
          <c:showCatName val="0"/>
          <c:showSerName val="0"/>
          <c:showPercent val="0"/>
          <c:showBubbleSize val="0"/>
        </c:dLbls>
        <c:smooth val="0"/>
        <c:axId val="536919680"/>
        <c:axId val="536917712"/>
      </c:lineChart>
      <c:dateAx>
        <c:axId val="536919680"/>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36917712"/>
        <c:crosses val="autoZero"/>
        <c:auto val="1"/>
        <c:lblOffset val="100"/>
        <c:baseTimeUnit val="months"/>
      </c:dateAx>
      <c:valAx>
        <c:axId val="5369177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36919680"/>
        <c:crosses val="autoZero"/>
        <c:crossBetween val="between"/>
      </c:valAx>
      <c:spPr>
        <a:noFill/>
        <a:ln>
          <a:noFill/>
        </a:ln>
        <a:effectLst/>
      </c:spPr>
    </c:plotArea>
    <c:plotVisOnly val="1"/>
    <c:dispBlanksAs val="gap"/>
    <c:showDLblsOverMax val="0"/>
  </c:chart>
  <c:spPr>
    <a:solidFill>
      <a:schemeClr val="bg1"/>
    </a:solidFill>
    <a:ln w="9525" cap="flat" cmpd="sng" algn="ctr">
      <a:solidFill>
        <a:srgbClr val="3B5998"/>
      </a:solidFill>
      <a:round/>
    </a:ln>
    <a:effectLst/>
  </c:spPr>
  <c:txPr>
    <a:bodyPr/>
    <a:lstStyle/>
    <a:p>
      <a:pPr>
        <a:defRPr/>
      </a:pPr>
      <a:endParaRPr lang="fr-FR"/>
    </a:p>
  </c:txPr>
  <c:printSettings>
    <c:headerFooter/>
    <c:pageMargins b="0.75" l="0.7" r="0.7" t="0.75" header="0.3" footer="0.3"/>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spPr>
            <a:ln w="28575" cap="rnd">
              <a:solidFill>
                <a:schemeClr val="tx1"/>
              </a:solidFill>
              <a:round/>
            </a:ln>
            <a:effectLst/>
          </c:spPr>
          <c:marker>
            <c:symbol val="none"/>
          </c:marker>
          <c:cat>
            <c:numRef>
              <c:f>FB!$B$4:$B$15</c:f>
              <c:numCache>
                <c:formatCode>mmm\-yy</c:formatCode>
                <c:ptCount val="12"/>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numCache>
            </c:numRef>
          </c:cat>
          <c:val>
            <c:numRef>
              <c:f>FB!$AE$4:$AE$15</c:f>
              <c:numCache>
                <c:formatCode>0</c:formatCode>
                <c:ptCount val="12"/>
                <c:pt idx="0">
                  <c:v>213</c:v>
                </c:pt>
                <c:pt idx="1">
                  <c:v>452</c:v>
                </c:pt>
                <c:pt idx="2">
                  <c:v>282</c:v>
                </c:pt>
              </c:numCache>
            </c:numRef>
          </c:val>
          <c:smooth val="0"/>
          <c:extLst>
            <c:ext xmlns:c16="http://schemas.microsoft.com/office/drawing/2014/chart" uri="{C3380CC4-5D6E-409C-BE32-E72D297353CC}">
              <c16:uniqueId val="{00000000-1121-464F-9DD7-BDB051B4C850}"/>
            </c:ext>
          </c:extLst>
        </c:ser>
        <c:dLbls>
          <c:showLegendKey val="0"/>
          <c:showVal val="0"/>
          <c:showCatName val="0"/>
          <c:showSerName val="0"/>
          <c:showPercent val="0"/>
          <c:showBubbleSize val="0"/>
        </c:dLbls>
        <c:smooth val="0"/>
        <c:axId val="536919680"/>
        <c:axId val="536917712"/>
      </c:lineChart>
      <c:dateAx>
        <c:axId val="536919680"/>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36917712"/>
        <c:crosses val="autoZero"/>
        <c:auto val="1"/>
        <c:lblOffset val="100"/>
        <c:baseTimeUnit val="months"/>
      </c:dateAx>
      <c:valAx>
        <c:axId val="5369177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36919680"/>
        <c:crosses val="autoZero"/>
        <c:crossBetween val="between"/>
      </c:valAx>
      <c:spPr>
        <a:noFill/>
        <a:ln>
          <a:noFill/>
        </a:ln>
        <a:effectLst/>
      </c:spPr>
    </c:plotArea>
    <c:plotVisOnly val="1"/>
    <c:dispBlanksAs val="gap"/>
    <c:showDLblsOverMax val="0"/>
  </c:chart>
  <c:spPr>
    <a:solidFill>
      <a:schemeClr val="bg1"/>
    </a:solidFill>
    <a:ln w="9525" cap="flat" cmpd="sng" algn="ctr">
      <a:solidFill>
        <a:srgbClr val="3B5998"/>
      </a:solidFill>
      <a:round/>
    </a:ln>
    <a:effectLst/>
  </c:spPr>
  <c:txPr>
    <a:bodyPr/>
    <a:lstStyle/>
    <a:p>
      <a:pPr>
        <a:defRPr/>
      </a:pPr>
      <a:endParaRPr lang="fr-FR"/>
    </a:p>
  </c:txPr>
  <c:printSettings>
    <c:headerFooter/>
    <c:pageMargins b="0.75" l="0.7" r="0.7" t="0.75" header="0.3" footer="0.3"/>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spPr>
            <a:ln w="28575" cap="rnd">
              <a:solidFill>
                <a:schemeClr val="tx1"/>
              </a:solidFill>
              <a:round/>
            </a:ln>
            <a:effectLst/>
          </c:spPr>
          <c:marker>
            <c:symbol val="none"/>
          </c:marker>
          <c:cat>
            <c:numRef>
              <c:f>FB!$B$4:$B$15</c:f>
              <c:numCache>
                <c:formatCode>mmm\-yy</c:formatCode>
                <c:ptCount val="12"/>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numCache>
            </c:numRef>
          </c:cat>
          <c:val>
            <c:numRef>
              <c:f>FB!$S$4:$S$15</c:f>
              <c:numCache>
                <c:formatCode>#,##0</c:formatCode>
                <c:ptCount val="12"/>
                <c:pt idx="0">
                  <c:v>1721</c:v>
                </c:pt>
                <c:pt idx="1">
                  <c:v>2755</c:v>
                </c:pt>
                <c:pt idx="2">
                  <c:v>2008</c:v>
                </c:pt>
                <c:pt idx="3">
                  <c:v>#N/A</c:v>
                </c:pt>
                <c:pt idx="4">
                  <c:v>#N/A</c:v>
                </c:pt>
                <c:pt idx="5">
                  <c:v>#N/A</c:v>
                </c:pt>
                <c:pt idx="6">
                  <c:v>#N/A</c:v>
                </c:pt>
                <c:pt idx="7">
                  <c:v>#N/A</c:v>
                </c:pt>
                <c:pt idx="8">
                  <c:v>#N/A</c:v>
                </c:pt>
                <c:pt idx="9">
                  <c:v>#N/A</c:v>
                </c:pt>
                <c:pt idx="10">
                  <c:v>#N/A</c:v>
                </c:pt>
                <c:pt idx="11">
                  <c:v>#N/A</c:v>
                </c:pt>
              </c:numCache>
            </c:numRef>
          </c:val>
          <c:smooth val="0"/>
          <c:extLst>
            <c:ext xmlns:c16="http://schemas.microsoft.com/office/drawing/2014/chart" uri="{C3380CC4-5D6E-409C-BE32-E72D297353CC}">
              <c16:uniqueId val="{00000000-29AE-4590-A94D-C808462D1B06}"/>
            </c:ext>
          </c:extLst>
        </c:ser>
        <c:dLbls>
          <c:showLegendKey val="0"/>
          <c:showVal val="0"/>
          <c:showCatName val="0"/>
          <c:showSerName val="0"/>
          <c:showPercent val="0"/>
          <c:showBubbleSize val="0"/>
        </c:dLbls>
        <c:smooth val="0"/>
        <c:axId val="536919680"/>
        <c:axId val="536917712"/>
      </c:lineChart>
      <c:dateAx>
        <c:axId val="536919680"/>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36917712"/>
        <c:crosses val="autoZero"/>
        <c:auto val="1"/>
        <c:lblOffset val="100"/>
        <c:baseTimeUnit val="months"/>
      </c:dateAx>
      <c:valAx>
        <c:axId val="5369177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36919680"/>
        <c:crosses val="autoZero"/>
        <c:crossBetween val="between"/>
      </c:valAx>
      <c:spPr>
        <a:noFill/>
        <a:ln>
          <a:noFill/>
        </a:ln>
        <a:effectLst/>
      </c:spPr>
    </c:plotArea>
    <c:plotVisOnly val="1"/>
    <c:dispBlanksAs val="gap"/>
    <c:showDLblsOverMax val="0"/>
  </c:chart>
  <c:spPr>
    <a:solidFill>
      <a:schemeClr val="bg1"/>
    </a:solidFill>
    <a:ln w="9525" cap="flat" cmpd="sng" algn="ctr">
      <a:solidFill>
        <a:srgbClr val="3B5998"/>
      </a:solidFill>
      <a:round/>
    </a:ln>
    <a:effectLst/>
  </c:spPr>
  <c:txPr>
    <a:bodyPr/>
    <a:lstStyle/>
    <a:p>
      <a:pPr>
        <a:defRPr/>
      </a:pPr>
      <a:endParaRPr lang="fr-FR"/>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spPr>
            <a:ln w="28575" cap="rnd">
              <a:solidFill>
                <a:schemeClr val="accent1"/>
              </a:solidFill>
              <a:round/>
            </a:ln>
            <a:effectLst/>
          </c:spPr>
          <c:marker>
            <c:symbol val="none"/>
          </c:marker>
          <c:cat>
            <c:numRef>
              <c:f>FB!$B$4:$B$15</c:f>
              <c:numCache>
                <c:formatCode>mmm\-yy</c:formatCode>
                <c:ptCount val="12"/>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numCache>
            </c:numRef>
          </c:cat>
          <c:val>
            <c:numRef>
              <c:f>FB!$U$4:$U$15</c:f>
              <c:numCache>
                <c:formatCode>#,##0</c:formatCode>
                <c:ptCount val="12"/>
                <c:pt idx="0">
                  <c:v>2254</c:v>
                </c:pt>
                <c:pt idx="1">
                  <c:v>1980</c:v>
                </c:pt>
                <c:pt idx="2">
                  <c:v>2678</c:v>
                </c:pt>
              </c:numCache>
            </c:numRef>
          </c:val>
          <c:smooth val="0"/>
          <c:extLst>
            <c:ext xmlns:c16="http://schemas.microsoft.com/office/drawing/2014/chart" uri="{C3380CC4-5D6E-409C-BE32-E72D297353CC}">
              <c16:uniqueId val="{00000000-871B-47F1-9E53-C3D814AF287F}"/>
            </c:ext>
          </c:extLst>
        </c:ser>
        <c:dLbls>
          <c:showLegendKey val="0"/>
          <c:showVal val="0"/>
          <c:showCatName val="0"/>
          <c:showSerName val="0"/>
          <c:showPercent val="0"/>
          <c:showBubbleSize val="0"/>
        </c:dLbls>
        <c:smooth val="0"/>
        <c:axId val="536919680"/>
        <c:axId val="536917712"/>
      </c:lineChart>
      <c:dateAx>
        <c:axId val="536919680"/>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36917712"/>
        <c:crosses val="autoZero"/>
        <c:auto val="1"/>
        <c:lblOffset val="100"/>
        <c:baseTimeUnit val="months"/>
      </c:dateAx>
      <c:valAx>
        <c:axId val="5369177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36919680"/>
        <c:crosses val="autoZero"/>
        <c:crossBetween val="between"/>
      </c:valAx>
      <c:spPr>
        <a:noFill/>
        <a:ln>
          <a:noFill/>
        </a:ln>
        <a:effectLst/>
      </c:spPr>
    </c:plotArea>
    <c:plotVisOnly val="1"/>
    <c:dispBlanksAs val="gap"/>
    <c:showDLblsOverMax val="0"/>
  </c:chart>
  <c:spPr>
    <a:solidFill>
      <a:schemeClr val="bg1"/>
    </a:solidFill>
    <a:ln w="9525" cap="flat" cmpd="sng" algn="ctr">
      <a:solidFill>
        <a:srgbClr val="3B5998"/>
      </a:solidFill>
      <a:round/>
    </a:ln>
    <a:effectLst/>
  </c:spPr>
  <c:txPr>
    <a:bodyPr/>
    <a:lstStyle/>
    <a:p>
      <a:pPr>
        <a:defRPr/>
      </a:pPr>
      <a:endParaRPr lang="fr-FR"/>
    </a:p>
  </c:txPr>
  <c:printSettings>
    <c:headerFooter/>
    <c:pageMargins b="0.75" l="0.7" r="0.7" t="0.75" header="0.3" footer="0.3"/>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In!$I$3</c:f>
              <c:strCache>
                <c:ptCount val="1"/>
                <c:pt idx="0">
                  <c:v>4. Nombre de mentions J'aime</c:v>
                </c:pt>
              </c:strCache>
            </c:strRef>
          </c:tx>
          <c:spPr>
            <a:ln w="28575" cap="rnd">
              <a:solidFill>
                <a:schemeClr val="tx1"/>
              </a:solidFill>
              <a:round/>
            </a:ln>
            <a:effectLst/>
          </c:spPr>
          <c:marker>
            <c:symbol val="none"/>
          </c:marker>
          <c:cat>
            <c:numRef>
              <c:f>In!$B$4:$B$15</c:f>
              <c:numCache>
                <c:formatCode>mmm\-yy</c:formatCode>
                <c:ptCount val="12"/>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numCache>
            </c:numRef>
          </c:cat>
          <c:val>
            <c:numRef>
              <c:f>In!$I$4:$I$15</c:f>
              <c:numCache>
                <c:formatCode>#,##0</c:formatCode>
                <c:ptCount val="12"/>
                <c:pt idx="0">
                  <c:v>20</c:v>
                </c:pt>
                <c:pt idx="1">
                  <c:v>12</c:v>
                </c:pt>
                <c:pt idx="2">
                  <c:v>51</c:v>
                </c:pt>
              </c:numCache>
            </c:numRef>
          </c:val>
          <c:smooth val="0"/>
          <c:extLst>
            <c:ext xmlns:c16="http://schemas.microsoft.com/office/drawing/2014/chart" uri="{C3380CC4-5D6E-409C-BE32-E72D297353CC}">
              <c16:uniqueId val="{00000000-8F65-4640-9A7F-DE33DE88C4C6}"/>
            </c:ext>
          </c:extLst>
        </c:ser>
        <c:dLbls>
          <c:showLegendKey val="0"/>
          <c:showVal val="0"/>
          <c:showCatName val="0"/>
          <c:showSerName val="0"/>
          <c:showPercent val="0"/>
          <c:showBubbleSize val="0"/>
        </c:dLbls>
        <c:smooth val="0"/>
        <c:axId val="605044936"/>
        <c:axId val="605044280"/>
      </c:lineChart>
      <c:dateAx>
        <c:axId val="605044936"/>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5044280"/>
        <c:crosses val="autoZero"/>
        <c:auto val="1"/>
        <c:lblOffset val="100"/>
        <c:baseTimeUnit val="months"/>
      </c:dateAx>
      <c:valAx>
        <c:axId val="60504428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5044936"/>
        <c:crosses val="autoZero"/>
        <c:crossBetween val="between"/>
      </c:valAx>
      <c:spPr>
        <a:noFill/>
        <a:ln>
          <a:noFill/>
        </a:ln>
        <a:effectLst/>
      </c:spPr>
    </c:plotArea>
    <c:plotVisOnly val="1"/>
    <c:dispBlanksAs val="gap"/>
    <c:showDLblsOverMax val="0"/>
  </c:chart>
  <c:spPr>
    <a:solidFill>
      <a:schemeClr val="bg1"/>
    </a:solidFill>
    <a:ln w="9525" cap="flat" cmpd="sng" algn="ctr">
      <a:solidFill>
        <a:srgbClr val="8A3AB9"/>
      </a:solidFill>
      <a:round/>
    </a:ln>
    <a:effectLst/>
  </c:spPr>
  <c:txPr>
    <a:bodyPr/>
    <a:lstStyle/>
    <a:p>
      <a:pPr>
        <a:defRPr/>
      </a:pPr>
      <a:endParaRPr lang="fr-FR"/>
    </a:p>
  </c:txPr>
  <c:printSettings>
    <c:headerFooter/>
    <c:pageMargins b="0.75" l="0.7" r="0.7" t="0.75" header="0.3" footer="0.3"/>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In!$C$3</c:f>
              <c:strCache>
                <c:ptCount val="1"/>
                <c:pt idx="0">
                  <c:v>1. Nombre d'abonnés 
(Followers)</c:v>
                </c:pt>
              </c:strCache>
            </c:strRef>
          </c:tx>
          <c:spPr>
            <a:ln w="28575" cap="rnd">
              <a:solidFill>
                <a:schemeClr val="tx1"/>
              </a:solidFill>
              <a:round/>
            </a:ln>
            <a:effectLst/>
          </c:spPr>
          <c:marker>
            <c:symbol val="none"/>
          </c:marker>
          <c:cat>
            <c:numRef>
              <c:f>In!$B$4:$B$15</c:f>
              <c:numCache>
                <c:formatCode>mmm\-yy</c:formatCode>
                <c:ptCount val="12"/>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numCache>
            </c:numRef>
          </c:cat>
          <c:val>
            <c:numRef>
              <c:f>In!$C$4:$C$15</c:f>
              <c:numCache>
                <c:formatCode>#,##0</c:formatCode>
                <c:ptCount val="12"/>
                <c:pt idx="0">
                  <c:v>151</c:v>
                </c:pt>
                <c:pt idx="1">
                  <c:v>180</c:v>
                </c:pt>
                <c:pt idx="2">
                  <c:v>199</c:v>
                </c:pt>
              </c:numCache>
            </c:numRef>
          </c:val>
          <c:smooth val="0"/>
          <c:extLst>
            <c:ext xmlns:c16="http://schemas.microsoft.com/office/drawing/2014/chart" uri="{C3380CC4-5D6E-409C-BE32-E72D297353CC}">
              <c16:uniqueId val="{00000000-BDD6-485D-8D3F-6E9278EEFCC9}"/>
            </c:ext>
          </c:extLst>
        </c:ser>
        <c:dLbls>
          <c:showLegendKey val="0"/>
          <c:showVal val="0"/>
          <c:showCatName val="0"/>
          <c:showSerName val="0"/>
          <c:showPercent val="0"/>
          <c:showBubbleSize val="0"/>
        </c:dLbls>
        <c:smooth val="0"/>
        <c:axId val="357339264"/>
        <c:axId val="357339592"/>
      </c:lineChart>
      <c:dateAx>
        <c:axId val="357339264"/>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57339592"/>
        <c:crosses val="autoZero"/>
        <c:auto val="1"/>
        <c:lblOffset val="100"/>
        <c:baseTimeUnit val="months"/>
      </c:dateAx>
      <c:valAx>
        <c:axId val="3573395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57339264"/>
        <c:crosses val="autoZero"/>
        <c:crossBetween val="between"/>
      </c:valAx>
      <c:spPr>
        <a:noFill/>
        <a:ln>
          <a:noFill/>
        </a:ln>
        <a:effectLst/>
      </c:spPr>
    </c:plotArea>
    <c:plotVisOnly val="1"/>
    <c:dispBlanksAs val="gap"/>
    <c:showDLblsOverMax val="0"/>
  </c:chart>
  <c:spPr>
    <a:solidFill>
      <a:schemeClr val="bg1"/>
    </a:solidFill>
    <a:ln w="9525" cap="flat" cmpd="sng" algn="ctr">
      <a:solidFill>
        <a:srgbClr val="8A3AB9"/>
      </a:solidFill>
      <a:round/>
    </a:ln>
    <a:effectLst/>
  </c:spPr>
  <c:txPr>
    <a:bodyPr/>
    <a:lstStyle/>
    <a:p>
      <a:pPr>
        <a:defRPr/>
      </a:pPr>
      <a:endParaRPr lang="fr-FR"/>
    </a:p>
  </c:txPr>
  <c:printSettings>
    <c:headerFooter/>
    <c:pageMargins b="0.75" l="0.7" r="0.7" t="0.75" header="0.3" footer="0.3"/>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In!$E$3</c:f>
              <c:strCache>
                <c:ptCount val="1"/>
                <c:pt idx="0">
                  <c:v>2. Nombre de publications</c:v>
                </c:pt>
              </c:strCache>
            </c:strRef>
          </c:tx>
          <c:spPr>
            <a:ln w="28575" cap="rnd">
              <a:solidFill>
                <a:schemeClr val="tx1"/>
              </a:solidFill>
              <a:round/>
            </a:ln>
            <a:effectLst/>
          </c:spPr>
          <c:marker>
            <c:symbol val="none"/>
          </c:marker>
          <c:cat>
            <c:numRef>
              <c:f>In!$B$4:$B$15</c:f>
              <c:numCache>
                <c:formatCode>mmm\-yy</c:formatCode>
                <c:ptCount val="12"/>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numCache>
            </c:numRef>
          </c:cat>
          <c:val>
            <c:numRef>
              <c:f>In!$E$4:$E$15</c:f>
              <c:numCache>
                <c:formatCode>#,##0</c:formatCode>
                <c:ptCount val="12"/>
                <c:pt idx="0">
                  <c:v>8</c:v>
                </c:pt>
                <c:pt idx="1">
                  <c:v>9</c:v>
                </c:pt>
                <c:pt idx="2">
                  <c:v>5</c:v>
                </c:pt>
              </c:numCache>
            </c:numRef>
          </c:val>
          <c:smooth val="0"/>
          <c:extLst>
            <c:ext xmlns:c16="http://schemas.microsoft.com/office/drawing/2014/chart" uri="{C3380CC4-5D6E-409C-BE32-E72D297353CC}">
              <c16:uniqueId val="{00000000-DB1F-4575-9AC4-5084EAE6EDB4}"/>
            </c:ext>
          </c:extLst>
        </c:ser>
        <c:dLbls>
          <c:showLegendKey val="0"/>
          <c:showVal val="0"/>
          <c:showCatName val="0"/>
          <c:showSerName val="0"/>
          <c:showPercent val="0"/>
          <c:showBubbleSize val="0"/>
        </c:dLbls>
        <c:smooth val="0"/>
        <c:axId val="357335984"/>
        <c:axId val="357337624"/>
      </c:lineChart>
      <c:dateAx>
        <c:axId val="357335984"/>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57337624"/>
        <c:crosses val="autoZero"/>
        <c:auto val="1"/>
        <c:lblOffset val="100"/>
        <c:baseTimeUnit val="months"/>
      </c:dateAx>
      <c:valAx>
        <c:axId val="35733762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57335984"/>
        <c:crosses val="autoZero"/>
        <c:crossBetween val="between"/>
      </c:valAx>
      <c:spPr>
        <a:noFill/>
        <a:ln>
          <a:noFill/>
        </a:ln>
        <a:effectLst/>
      </c:spPr>
    </c:plotArea>
    <c:plotVisOnly val="1"/>
    <c:dispBlanksAs val="gap"/>
    <c:showDLblsOverMax val="0"/>
  </c:chart>
  <c:spPr>
    <a:solidFill>
      <a:schemeClr val="bg1"/>
    </a:solidFill>
    <a:ln w="9525" cap="flat" cmpd="sng" algn="ctr">
      <a:solidFill>
        <a:srgbClr val="8A3AB9"/>
      </a:solidFill>
      <a:round/>
    </a:ln>
    <a:effectLst/>
  </c:spPr>
  <c:txPr>
    <a:bodyPr/>
    <a:lstStyle/>
    <a:p>
      <a:pPr>
        <a:defRPr/>
      </a:pPr>
      <a:endParaRPr lang="fr-FR"/>
    </a:p>
  </c:txPr>
  <c:printSettings>
    <c:headerFooter/>
    <c:pageMargins b="0.75" l="0.7" r="0.7" t="0.75" header="0.3" footer="0.3"/>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In!$G$3</c:f>
              <c:strCache>
                <c:ptCount val="1"/>
                <c:pt idx="0">
                  <c:v>3. Couverture totale</c:v>
                </c:pt>
              </c:strCache>
            </c:strRef>
          </c:tx>
          <c:spPr>
            <a:ln w="28575" cap="rnd">
              <a:solidFill>
                <a:schemeClr val="tx1"/>
              </a:solidFill>
              <a:round/>
            </a:ln>
            <a:effectLst/>
          </c:spPr>
          <c:marker>
            <c:symbol val="none"/>
          </c:marker>
          <c:cat>
            <c:numRef>
              <c:f>In!$B$4:$B$15</c:f>
              <c:numCache>
                <c:formatCode>mmm\-yy</c:formatCode>
                <c:ptCount val="12"/>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numCache>
            </c:numRef>
          </c:cat>
          <c:val>
            <c:numRef>
              <c:f>In!$G$4:$G$15</c:f>
              <c:numCache>
                <c:formatCode>#,##0</c:formatCode>
                <c:ptCount val="12"/>
                <c:pt idx="0">
                  <c:v>654</c:v>
                </c:pt>
                <c:pt idx="1">
                  <c:v>300</c:v>
                </c:pt>
                <c:pt idx="2">
                  <c:v>423</c:v>
                </c:pt>
              </c:numCache>
            </c:numRef>
          </c:val>
          <c:smooth val="0"/>
          <c:extLst>
            <c:ext xmlns:c16="http://schemas.microsoft.com/office/drawing/2014/chart" uri="{C3380CC4-5D6E-409C-BE32-E72D297353CC}">
              <c16:uniqueId val="{00000000-4D2D-460F-BB22-A2F6D9E64B5F}"/>
            </c:ext>
          </c:extLst>
        </c:ser>
        <c:dLbls>
          <c:showLegendKey val="0"/>
          <c:showVal val="0"/>
          <c:showCatName val="0"/>
          <c:showSerName val="0"/>
          <c:showPercent val="0"/>
          <c:showBubbleSize val="0"/>
        </c:dLbls>
        <c:smooth val="0"/>
        <c:axId val="605044936"/>
        <c:axId val="605044280"/>
      </c:lineChart>
      <c:dateAx>
        <c:axId val="605044936"/>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5044280"/>
        <c:crosses val="autoZero"/>
        <c:auto val="1"/>
        <c:lblOffset val="100"/>
        <c:baseTimeUnit val="months"/>
      </c:dateAx>
      <c:valAx>
        <c:axId val="60504428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5044936"/>
        <c:crosses val="autoZero"/>
        <c:crossBetween val="between"/>
      </c:valAx>
      <c:spPr>
        <a:noFill/>
        <a:ln>
          <a:noFill/>
        </a:ln>
        <a:effectLst/>
      </c:spPr>
    </c:plotArea>
    <c:plotVisOnly val="1"/>
    <c:dispBlanksAs val="gap"/>
    <c:showDLblsOverMax val="0"/>
  </c:chart>
  <c:spPr>
    <a:solidFill>
      <a:schemeClr val="bg1"/>
    </a:solidFill>
    <a:ln w="9525" cap="flat" cmpd="sng" algn="ctr">
      <a:solidFill>
        <a:srgbClr val="8A3AB9"/>
      </a:solidFill>
      <a:round/>
    </a:ln>
    <a:effectLst/>
  </c:spPr>
  <c:txPr>
    <a:bodyPr/>
    <a:lstStyle/>
    <a:p>
      <a:pPr>
        <a:defRPr/>
      </a:pPr>
      <a:endParaRPr lang="fr-FR"/>
    </a:p>
  </c:txPr>
  <c:printSettings>
    <c:headerFooter/>
    <c:pageMargins b="0.75" l="0.7" r="0.7" t="0.75" header="0.3" footer="0.3"/>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1"/>
          <c:order val="0"/>
          <c:spPr>
            <a:ln w="28575">
              <a:solidFill>
                <a:schemeClr val="tx1"/>
              </a:solidFill>
            </a:ln>
          </c:spPr>
          <c:marker>
            <c:symbol val="none"/>
          </c:marker>
          <c:cat>
            <c:numRef>
              <c:f>In!$B$4:$B$15</c:f>
              <c:numCache>
                <c:formatCode>mmm\-yy</c:formatCode>
                <c:ptCount val="12"/>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numCache>
            </c:numRef>
          </c:cat>
          <c:val>
            <c:numRef>
              <c:f>In!$K$4:$K$15</c:f>
              <c:numCache>
                <c:formatCode>#,##0</c:formatCode>
                <c:ptCount val="12"/>
                <c:pt idx="0">
                  <c:v>3</c:v>
                </c:pt>
                <c:pt idx="1">
                  <c:v>6</c:v>
                </c:pt>
                <c:pt idx="2">
                  <c:v>2</c:v>
                </c:pt>
              </c:numCache>
            </c:numRef>
          </c:val>
          <c:smooth val="0"/>
          <c:extLst>
            <c:ext xmlns:c16="http://schemas.microsoft.com/office/drawing/2014/chart" uri="{C3380CC4-5D6E-409C-BE32-E72D297353CC}">
              <c16:uniqueId val="{00000000-C299-4F39-810C-6BA229FFDC71}"/>
            </c:ext>
          </c:extLst>
        </c:ser>
        <c:dLbls>
          <c:showLegendKey val="0"/>
          <c:showVal val="0"/>
          <c:showCatName val="0"/>
          <c:showSerName val="0"/>
          <c:showPercent val="0"/>
          <c:showBubbleSize val="0"/>
        </c:dLbls>
        <c:smooth val="0"/>
        <c:axId val="601318432"/>
        <c:axId val="601315480"/>
      </c:lineChart>
      <c:dateAx>
        <c:axId val="601318432"/>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1315480"/>
        <c:crosses val="autoZero"/>
        <c:auto val="1"/>
        <c:lblOffset val="100"/>
        <c:baseTimeUnit val="months"/>
      </c:dateAx>
      <c:valAx>
        <c:axId val="60131548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1318432"/>
        <c:crosses val="autoZero"/>
        <c:crossBetween val="between"/>
      </c:valAx>
    </c:plotArea>
    <c:plotVisOnly val="1"/>
    <c:dispBlanksAs val="gap"/>
    <c:showDLblsOverMax val="0"/>
  </c:chart>
  <c:spPr>
    <a:solidFill>
      <a:schemeClr val="bg1"/>
    </a:solidFill>
    <a:ln w="9525" cap="flat" cmpd="sng" algn="ctr">
      <a:solidFill>
        <a:srgbClr val="8A3AB9"/>
      </a:solidFill>
      <a:round/>
    </a:ln>
    <a:effectLst/>
  </c:spPr>
  <c:txPr>
    <a:bodyPr/>
    <a:lstStyle/>
    <a:p>
      <a:pPr>
        <a:defRPr/>
      </a:pPr>
      <a:endParaRPr lang="fr-FR"/>
    </a:p>
  </c:txPr>
  <c:printSettings>
    <c:headerFooter/>
    <c:pageMargins b="0.75" l="0.7" r="0.7" t="0.75" header="0.3" footer="0.3"/>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1"/>
          <c:order val="0"/>
          <c:tx>
            <c:strRef>
              <c:f>In!$M$3</c:f>
              <c:strCache>
                <c:ptCount val="1"/>
                <c:pt idx="0">
                  <c:v>6. Taux d'engagement</c:v>
                </c:pt>
              </c:strCache>
            </c:strRef>
          </c:tx>
          <c:spPr>
            <a:ln w="28575" cap="rnd" cmpd="sng" algn="ctr">
              <a:solidFill>
                <a:schemeClr val="tx1"/>
              </a:solidFill>
              <a:prstDash val="solid"/>
              <a:round/>
            </a:ln>
            <a:effectLst/>
          </c:spPr>
          <c:marker>
            <c:symbol val="none"/>
          </c:marker>
          <c:cat>
            <c:numRef>
              <c:f>In!$B$4:$B$15</c:f>
              <c:numCache>
                <c:formatCode>mmm\-yy</c:formatCode>
                <c:ptCount val="12"/>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numCache>
            </c:numRef>
          </c:cat>
          <c:val>
            <c:numRef>
              <c:f>In!$M$4:$M$15</c:f>
              <c:numCache>
                <c:formatCode>0.00%</c:formatCode>
                <c:ptCount val="12"/>
                <c:pt idx="0">
                  <c:v>3.5168195718654434E-2</c:v>
                </c:pt>
                <c:pt idx="1">
                  <c:v>0.06</c:v>
                </c:pt>
                <c:pt idx="2">
                  <c:v>4.4999999999999998E-2</c:v>
                </c:pt>
                <c:pt idx="3">
                  <c:v>#N/A</c:v>
                </c:pt>
                <c:pt idx="4">
                  <c:v>#N/A</c:v>
                </c:pt>
                <c:pt idx="5">
                  <c:v>#N/A</c:v>
                </c:pt>
                <c:pt idx="6">
                  <c:v>#N/A</c:v>
                </c:pt>
                <c:pt idx="7">
                  <c:v>#N/A</c:v>
                </c:pt>
                <c:pt idx="8">
                  <c:v>#N/A</c:v>
                </c:pt>
                <c:pt idx="9">
                  <c:v>#N/A</c:v>
                </c:pt>
                <c:pt idx="10">
                  <c:v>#N/A</c:v>
                </c:pt>
                <c:pt idx="11">
                  <c:v>#N/A</c:v>
                </c:pt>
              </c:numCache>
            </c:numRef>
          </c:val>
          <c:smooth val="0"/>
          <c:extLst>
            <c:ext xmlns:c16="http://schemas.microsoft.com/office/drawing/2014/chart" uri="{C3380CC4-5D6E-409C-BE32-E72D297353CC}">
              <c16:uniqueId val="{00000000-026F-4600-9BF4-0D0268C2C2DD}"/>
            </c:ext>
          </c:extLst>
        </c:ser>
        <c:dLbls>
          <c:showLegendKey val="0"/>
          <c:showVal val="0"/>
          <c:showCatName val="0"/>
          <c:showSerName val="0"/>
          <c:showPercent val="0"/>
          <c:showBubbleSize val="0"/>
        </c:dLbls>
        <c:smooth val="0"/>
        <c:axId val="601318432"/>
        <c:axId val="601315480"/>
      </c:lineChart>
      <c:dateAx>
        <c:axId val="601318432"/>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prstDash val="solid"/>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1315480"/>
        <c:crosses val="autoZero"/>
        <c:auto val="1"/>
        <c:lblOffset val="100"/>
        <c:baseTimeUnit val="months"/>
      </c:dateAx>
      <c:valAx>
        <c:axId val="601315480"/>
        <c:scaling>
          <c:orientation val="minMax"/>
        </c:scaling>
        <c:delete val="0"/>
        <c:axPos val="l"/>
        <c:majorGridlines>
          <c:spPr>
            <a:ln w="9525" cap="flat" cmpd="sng" algn="ctr">
              <a:solidFill>
                <a:schemeClr val="tx1">
                  <a:lumMod val="15000"/>
                  <a:lumOff val="85000"/>
                </a:schemeClr>
              </a:solidFill>
              <a:prstDash val="solid"/>
              <a:round/>
            </a:ln>
            <a:effectLst/>
          </c:spPr>
        </c:majorGridlines>
        <c:numFmt formatCode="0%" sourceLinked="0"/>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1318432"/>
        <c:crosses val="autoZero"/>
        <c:crossBetween val="between"/>
      </c:valAx>
      <c:spPr>
        <a:solidFill>
          <a:schemeClr val="bg1"/>
        </a:solidFill>
        <a:ln>
          <a:noFill/>
        </a:ln>
        <a:effectLst/>
      </c:spPr>
    </c:plotArea>
    <c:plotVisOnly val="1"/>
    <c:dispBlanksAs val="gap"/>
    <c:showDLblsOverMax val="0"/>
  </c:chart>
  <c:spPr>
    <a:solidFill>
      <a:schemeClr val="bg1"/>
    </a:solidFill>
    <a:ln w="9525" cap="flat" cmpd="sng" algn="ctr">
      <a:solidFill>
        <a:srgbClr val="8A3AB9"/>
      </a:solidFill>
      <a:prstDash val="solid"/>
      <a:round/>
    </a:ln>
    <a:effectLst/>
  </c:spPr>
  <c:txPr>
    <a:bodyPr/>
    <a:lstStyle/>
    <a:p>
      <a:pPr>
        <a:defRPr/>
      </a:pPr>
      <a:endParaRPr lang="fr-FR"/>
    </a:p>
  </c:txPr>
  <c:printSettings>
    <c:headerFooter/>
    <c:pageMargins b="0.75" l="0.7" r="0.7" t="0.75" header="0.3" footer="0.3"/>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lineChart>
        <c:grouping val="standard"/>
        <c:varyColors val="0"/>
        <c:ser>
          <c:idx val="1"/>
          <c:order val="0"/>
          <c:spPr>
            <a:ln w="28575" cap="rnd" cmpd="sng" algn="ctr">
              <a:solidFill>
                <a:schemeClr val="tx1"/>
              </a:solidFill>
              <a:prstDash val="solid"/>
              <a:round/>
            </a:ln>
            <a:effectLst/>
          </c:spPr>
          <c:marker>
            <c:symbol val="none"/>
          </c:marker>
          <c:cat>
            <c:numRef>
              <c:f>In!$B$4:$B$15</c:f>
              <c:numCache>
                <c:formatCode>mmm\-yy</c:formatCode>
                <c:ptCount val="12"/>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numCache>
            </c:numRef>
          </c:cat>
          <c:val>
            <c:numRef>
              <c:f>In!$O$4:$O$15</c:f>
              <c:numCache>
                <c:formatCode>0</c:formatCode>
                <c:ptCount val="12"/>
                <c:pt idx="0">
                  <c:v>3</c:v>
                </c:pt>
                <c:pt idx="1">
                  <c:v>4</c:v>
                </c:pt>
                <c:pt idx="2">
                  <c:v>2</c:v>
                </c:pt>
              </c:numCache>
            </c:numRef>
          </c:val>
          <c:smooth val="0"/>
          <c:extLst>
            <c:ext xmlns:c16="http://schemas.microsoft.com/office/drawing/2014/chart" uri="{C3380CC4-5D6E-409C-BE32-E72D297353CC}">
              <c16:uniqueId val="{00000000-1249-4AB5-AB93-79E5A33BB091}"/>
            </c:ext>
          </c:extLst>
        </c:ser>
        <c:dLbls>
          <c:showLegendKey val="0"/>
          <c:showVal val="0"/>
          <c:showCatName val="0"/>
          <c:showSerName val="0"/>
          <c:showPercent val="0"/>
          <c:showBubbleSize val="0"/>
        </c:dLbls>
        <c:smooth val="0"/>
        <c:axId val="601318432"/>
        <c:axId val="601315480"/>
      </c:lineChart>
      <c:dateAx>
        <c:axId val="601318432"/>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prstDash val="solid"/>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1315480"/>
        <c:crosses val="autoZero"/>
        <c:auto val="1"/>
        <c:lblOffset val="100"/>
        <c:baseTimeUnit val="months"/>
      </c:dateAx>
      <c:valAx>
        <c:axId val="601315480"/>
        <c:scaling>
          <c:orientation val="minMax"/>
        </c:scaling>
        <c:delete val="0"/>
        <c:axPos val="l"/>
        <c:majorGridlines>
          <c:spPr>
            <a:ln w="9525" cap="flat" cmpd="sng" algn="ctr">
              <a:solidFill>
                <a:schemeClr val="tx1">
                  <a:lumMod val="15000"/>
                  <a:lumOff val="85000"/>
                </a:schemeClr>
              </a:solidFill>
              <a:prstDash val="solid"/>
              <a:round/>
            </a:ln>
            <a:effectLst/>
          </c:spPr>
        </c:majorGridlines>
        <c:numFmt formatCode="0"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1318432"/>
        <c:crosses val="autoZero"/>
        <c:crossBetween val="between"/>
      </c:valAx>
      <c:spPr>
        <a:solidFill>
          <a:schemeClr val="bg1"/>
        </a:solidFill>
        <a:ln>
          <a:noFill/>
        </a:ln>
        <a:effectLst/>
      </c:spPr>
    </c:plotArea>
    <c:plotVisOnly val="1"/>
    <c:dispBlanksAs val="gap"/>
    <c:showDLblsOverMax val="0"/>
  </c:chart>
  <c:spPr>
    <a:solidFill>
      <a:schemeClr val="bg1"/>
    </a:solidFill>
    <a:ln w="9525" cap="flat" cmpd="sng" algn="ctr">
      <a:solidFill>
        <a:srgbClr val="8A3AB9"/>
      </a:solidFill>
      <a:prstDash val="solid"/>
      <a:round/>
    </a:ln>
    <a:effectLst/>
  </c:spPr>
  <c:txPr>
    <a:bodyPr/>
    <a:lstStyle/>
    <a:p>
      <a:pPr>
        <a:defRPr/>
      </a:pPr>
      <a:endParaRPr lang="fr-FR"/>
    </a:p>
  </c:txPr>
  <c:printSettings>
    <c:headerFooter/>
    <c:pageMargins b="0.75" l="0.7" r="0.7" t="0.75" header="0.3" footer="0.3"/>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lineChart>
        <c:grouping val="standard"/>
        <c:varyColors val="0"/>
        <c:ser>
          <c:idx val="1"/>
          <c:order val="0"/>
          <c:spPr>
            <a:ln w="28575" cap="rnd" cmpd="sng" algn="ctr">
              <a:solidFill>
                <a:schemeClr val="tx1"/>
              </a:solidFill>
              <a:prstDash val="solid"/>
              <a:round/>
            </a:ln>
            <a:effectLst/>
          </c:spPr>
          <c:marker>
            <c:symbol val="none"/>
          </c:marker>
          <c:cat>
            <c:numRef>
              <c:f>In!$B$4:$B$15</c:f>
              <c:numCache>
                <c:formatCode>mmm\-yy</c:formatCode>
                <c:ptCount val="12"/>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numCache>
            </c:numRef>
          </c:cat>
          <c:val>
            <c:numRef>
              <c:f>In!$Q$4:$Q$15</c:f>
              <c:numCache>
                <c:formatCode>0</c:formatCode>
                <c:ptCount val="12"/>
                <c:pt idx="0">
                  <c:v>34</c:v>
                </c:pt>
                <c:pt idx="1">
                  <c:v>56</c:v>
                </c:pt>
                <c:pt idx="2">
                  <c:v>21</c:v>
                </c:pt>
              </c:numCache>
            </c:numRef>
          </c:val>
          <c:smooth val="0"/>
          <c:extLst>
            <c:ext xmlns:c16="http://schemas.microsoft.com/office/drawing/2014/chart" uri="{C3380CC4-5D6E-409C-BE32-E72D297353CC}">
              <c16:uniqueId val="{00000000-A3E9-4870-B303-655EEED75671}"/>
            </c:ext>
          </c:extLst>
        </c:ser>
        <c:dLbls>
          <c:showLegendKey val="0"/>
          <c:showVal val="0"/>
          <c:showCatName val="0"/>
          <c:showSerName val="0"/>
          <c:showPercent val="0"/>
          <c:showBubbleSize val="0"/>
        </c:dLbls>
        <c:smooth val="0"/>
        <c:axId val="601318432"/>
        <c:axId val="601315480"/>
      </c:lineChart>
      <c:dateAx>
        <c:axId val="601318432"/>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prstDash val="solid"/>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1315480"/>
        <c:crosses val="autoZero"/>
        <c:auto val="1"/>
        <c:lblOffset val="100"/>
        <c:baseTimeUnit val="months"/>
      </c:dateAx>
      <c:valAx>
        <c:axId val="601315480"/>
        <c:scaling>
          <c:orientation val="minMax"/>
        </c:scaling>
        <c:delete val="0"/>
        <c:axPos val="l"/>
        <c:majorGridlines>
          <c:spPr>
            <a:ln w="9525" cap="flat" cmpd="sng" algn="ctr">
              <a:solidFill>
                <a:schemeClr val="tx1">
                  <a:lumMod val="15000"/>
                  <a:lumOff val="85000"/>
                </a:schemeClr>
              </a:solidFill>
              <a:prstDash val="solid"/>
              <a:round/>
            </a:ln>
            <a:effectLst/>
          </c:spPr>
        </c:majorGridlines>
        <c:numFmt formatCode="0"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1318432"/>
        <c:crosses val="autoZero"/>
        <c:crossBetween val="between"/>
      </c:valAx>
      <c:spPr>
        <a:solidFill>
          <a:schemeClr val="bg1"/>
        </a:solidFill>
        <a:ln>
          <a:noFill/>
        </a:ln>
        <a:effectLst/>
      </c:spPr>
    </c:plotArea>
    <c:plotVisOnly val="1"/>
    <c:dispBlanksAs val="gap"/>
    <c:showDLblsOverMax val="0"/>
  </c:chart>
  <c:spPr>
    <a:solidFill>
      <a:schemeClr val="bg1"/>
    </a:solidFill>
    <a:ln w="9525" cap="flat" cmpd="sng" algn="ctr">
      <a:solidFill>
        <a:srgbClr val="8A3AB9"/>
      </a:solidFill>
      <a:prstDash val="solid"/>
      <a:round/>
    </a:ln>
    <a:effectLst/>
  </c:spPr>
  <c:txPr>
    <a:bodyPr/>
    <a:lstStyle/>
    <a:p>
      <a:pPr>
        <a:defRPr/>
      </a:pPr>
      <a:endParaRPr lang="fr-FR"/>
    </a:p>
  </c:txPr>
  <c:printSettings>
    <c:headerFooter/>
    <c:pageMargins b="0.75" l="0.7" r="0.7" t="0.75" header="0.3" footer="0.3"/>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lineChart>
        <c:grouping val="standard"/>
        <c:varyColors val="0"/>
        <c:ser>
          <c:idx val="1"/>
          <c:order val="0"/>
          <c:spPr>
            <a:ln w="28575" cap="rnd" cmpd="sng" algn="ctr">
              <a:solidFill>
                <a:schemeClr val="tx1"/>
              </a:solidFill>
              <a:prstDash val="solid"/>
              <a:round/>
            </a:ln>
            <a:effectLst/>
          </c:spPr>
          <c:marker>
            <c:symbol val="none"/>
          </c:marker>
          <c:cat>
            <c:numRef>
              <c:f>In!$B$4:$B$15</c:f>
              <c:numCache>
                <c:formatCode>mmm\-yy</c:formatCode>
                <c:ptCount val="12"/>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numCache>
            </c:numRef>
          </c:cat>
          <c:val>
            <c:numRef>
              <c:f>In!$S$4:$S$15</c:f>
              <c:numCache>
                <c:formatCode>0</c:formatCode>
                <c:ptCount val="12"/>
                <c:pt idx="0">
                  <c:v>4</c:v>
                </c:pt>
                <c:pt idx="1">
                  <c:v>3</c:v>
                </c:pt>
                <c:pt idx="2">
                  <c:v>6</c:v>
                </c:pt>
              </c:numCache>
            </c:numRef>
          </c:val>
          <c:smooth val="0"/>
          <c:extLst>
            <c:ext xmlns:c16="http://schemas.microsoft.com/office/drawing/2014/chart" uri="{C3380CC4-5D6E-409C-BE32-E72D297353CC}">
              <c16:uniqueId val="{00000000-98C5-4A6E-AC6D-3853506A7FF0}"/>
            </c:ext>
          </c:extLst>
        </c:ser>
        <c:dLbls>
          <c:showLegendKey val="0"/>
          <c:showVal val="0"/>
          <c:showCatName val="0"/>
          <c:showSerName val="0"/>
          <c:showPercent val="0"/>
          <c:showBubbleSize val="0"/>
        </c:dLbls>
        <c:smooth val="0"/>
        <c:axId val="601318432"/>
        <c:axId val="601315480"/>
      </c:lineChart>
      <c:dateAx>
        <c:axId val="601318432"/>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prstDash val="solid"/>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1315480"/>
        <c:crosses val="autoZero"/>
        <c:auto val="1"/>
        <c:lblOffset val="100"/>
        <c:baseTimeUnit val="months"/>
      </c:dateAx>
      <c:valAx>
        <c:axId val="601315480"/>
        <c:scaling>
          <c:orientation val="minMax"/>
        </c:scaling>
        <c:delete val="0"/>
        <c:axPos val="l"/>
        <c:majorGridlines>
          <c:spPr>
            <a:ln w="9525" cap="flat" cmpd="sng" algn="ctr">
              <a:solidFill>
                <a:schemeClr val="tx1">
                  <a:lumMod val="15000"/>
                  <a:lumOff val="85000"/>
                </a:schemeClr>
              </a:solidFill>
              <a:prstDash val="solid"/>
              <a:round/>
            </a:ln>
            <a:effectLst/>
          </c:spPr>
        </c:majorGridlines>
        <c:numFmt formatCode="0"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1318432"/>
        <c:crosses val="autoZero"/>
        <c:crossBetween val="between"/>
      </c:valAx>
      <c:spPr>
        <a:solidFill>
          <a:schemeClr val="bg1"/>
        </a:solidFill>
        <a:ln>
          <a:noFill/>
        </a:ln>
        <a:effectLst/>
      </c:spPr>
    </c:plotArea>
    <c:plotVisOnly val="1"/>
    <c:dispBlanksAs val="gap"/>
    <c:showDLblsOverMax val="0"/>
  </c:chart>
  <c:spPr>
    <a:solidFill>
      <a:schemeClr val="bg1"/>
    </a:solidFill>
    <a:ln w="9525" cap="flat" cmpd="sng" algn="ctr">
      <a:solidFill>
        <a:srgbClr val="8A3AB9"/>
      </a:solidFill>
      <a:prstDash val="solid"/>
      <a:round/>
    </a:ln>
    <a:effectLst/>
  </c:spPr>
  <c:txPr>
    <a:bodyPr/>
    <a:lstStyle/>
    <a:p>
      <a:pPr>
        <a:defRPr/>
      </a:pPr>
      <a:endParaRPr lang="fr-FR"/>
    </a:p>
  </c:txPr>
  <c:printSettings>
    <c:headerFooter/>
    <c:pageMargins b="0.75" l="0.7" r="0.7" t="0.75" header="0.3" footer="0.3"/>
    <c:pageSetup/>
  </c:printSettings>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lineChart>
        <c:grouping val="standard"/>
        <c:varyColors val="0"/>
        <c:ser>
          <c:idx val="1"/>
          <c:order val="0"/>
          <c:spPr>
            <a:ln w="28575" cap="rnd" cmpd="sng" algn="ctr">
              <a:solidFill>
                <a:schemeClr val="tx1"/>
              </a:solidFill>
              <a:prstDash val="solid"/>
              <a:round/>
            </a:ln>
            <a:effectLst/>
          </c:spPr>
          <c:marker>
            <c:symbol val="none"/>
          </c:marker>
          <c:cat>
            <c:numRef>
              <c:f>In!$B$4:$B$15</c:f>
              <c:numCache>
                <c:formatCode>mmm\-yy</c:formatCode>
                <c:ptCount val="12"/>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numCache>
            </c:numRef>
          </c:cat>
          <c:val>
            <c:numRef>
              <c:f>In!$U$4:$U$15</c:f>
              <c:numCache>
                <c:formatCode>0</c:formatCode>
                <c:ptCount val="12"/>
                <c:pt idx="0">
                  <c:v>0</c:v>
                </c:pt>
                <c:pt idx="1">
                  <c:v>1</c:v>
                </c:pt>
                <c:pt idx="2">
                  <c:v>1</c:v>
                </c:pt>
              </c:numCache>
            </c:numRef>
          </c:val>
          <c:smooth val="0"/>
          <c:extLst>
            <c:ext xmlns:c16="http://schemas.microsoft.com/office/drawing/2014/chart" uri="{C3380CC4-5D6E-409C-BE32-E72D297353CC}">
              <c16:uniqueId val="{00000000-D4E2-425B-9AA4-AB822536B221}"/>
            </c:ext>
          </c:extLst>
        </c:ser>
        <c:dLbls>
          <c:showLegendKey val="0"/>
          <c:showVal val="0"/>
          <c:showCatName val="0"/>
          <c:showSerName val="0"/>
          <c:showPercent val="0"/>
          <c:showBubbleSize val="0"/>
        </c:dLbls>
        <c:smooth val="0"/>
        <c:axId val="601318432"/>
        <c:axId val="601315480"/>
      </c:lineChart>
      <c:dateAx>
        <c:axId val="601318432"/>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prstDash val="solid"/>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1315480"/>
        <c:crosses val="autoZero"/>
        <c:auto val="1"/>
        <c:lblOffset val="100"/>
        <c:baseTimeUnit val="months"/>
      </c:dateAx>
      <c:valAx>
        <c:axId val="601315480"/>
        <c:scaling>
          <c:orientation val="minMax"/>
        </c:scaling>
        <c:delete val="0"/>
        <c:axPos val="l"/>
        <c:majorGridlines>
          <c:spPr>
            <a:ln w="9525" cap="flat" cmpd="sng" algn="ctr">
              <a:solidFill>
                <a:schemeClr val="tx1">
                  <a:lumMod val="15000"/>
                  <a:lumOff val="85000"/>
                </a:schemeClr>
              </a:solidFill>
              <a:prstDash val="solid"/>
              <a:round/>
            </a:ln>
            <a:effectLst/>
          </c:spPr>
        </c:majorGridlines>
        <c:numFmt formatCode="0"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1318432"/>
        <c:crosses val="autoZero"/>
        <c:crossBetween val="between"/>
      </c:valAx>
      <c:spPr>
        <a:solidFill>
          <a:schemeClr val="bg1"/>
        </a:solidFill>
        <a:ln>
          <a:noFill/>
        </a:ln>
        <a:effectLst/>
      </c:spPr>
    </c:plotArea>
    <c:plotVisOnly val="1"/>
    <c:dispBlanksAs val="gap"/>
    <c:showDLblsOverMax val="0"/>
  </c:chart>
  <c:spPr>
    <a:solidFill>
      <a:schemeClr val="bg1"/>
    </a:solidFill>
    <a:ln w="9525" cap="flat" cmpd="sng" algn="ctr">
      <a:solidFill>
        <a:srgbClr val="8A3AB9"/>
      </a:solidFill>
      <a:prstDash val="solid"/>
      <a:round/>
    </a:ln>
    <a:effectLst/>
  </c:spPr>
  <c:txPr>
    <a:bodyPr/>
    <a:lstStyle/>
    <a:p>
      <a:pPr>
        <a:defRPr/>
      </a:pPr>
      <a:endParaRPr lang="fr-FR"/>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6.xml><?xml version="1.0" encoding="utf-8"?>
<cs:colorStyle xmlns:cs="http://schemas.microsoft.com/office/drawing/2012/chartStyle" xmlns:a="http://schemas.openxmlformats.org/drawingml/2006/main" meth="withinLinear" id="14">
  <a:schemeClr val="accent1"/>
</cs:colorStyle>
</file>

<file path=xl/charts/colors127.xml><?xml version="1.0" encoding="utf-8"?>
<cs:colorStyle xmlns:cs="http://schemas.microsoft.com/office/drawing/2012/chartStyle" xmlns:a="http://schemas.openxmlformats.org/drawingml/2006/main" meth="withinLinear" id="14">
  <a:schemeClr val="accent1"/>
</cs:colorStyle>
</file>

<file path=xl/charts/colors128.xml><?xml version="1.0" encoding="utf-8"?>
<cs:colorStyle xmlns:cs="http://schemas.microsoft.com/office/drawing/2012/chartStyle" xmlns:a="http://schemas.openxmlformats.org/drawingml/2006/main" meth="withinLinear" id="14">
  <a:schemeClr val="accent1"/>
</cs:colorStyle>
</file>

<file path=xl/charts/colors129.xml><?xml version="1.0" encoding="utf-8"?>
<cs:colorStyle xmlns:cs="http://schemas.microsoft.com/office/drawing/2012/chartStyle" xmlns:a="http://schemas.openxmlformats.org/drawingml/2006/main" meth="withinLinear" id="14">
  <a:schemeClr val="accent1"/>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0.xml><?xml version="1.0" encoding="utf-8"?>
<cs:colorStyle xmlns:cs="http://schemas.microsoft.com/office/drawing/2012/chartStyle" xmlns:a="http://schemas.openxmlformats.org/drawingml/2006/main" meth="withinLinear" id="14">
  <a:schemeClr val="accent1"/>
</cs:colorStyle>
</file>

<file path=xl/charts/colors161.xml><?xml version="1.0" encoding="utf-8"?>
<cs:colorStyle xmlns:cs="http://schemas.microsoft.com/office/drawing/2012/chartStyle" xmlns:a="http://schemas.openxmlformats.org/drawingml/2006/main" meth="withinLinear" id="14">
  <a:schemeClr val="accent1"/>
</cs:colorStyle>
</file>

<file path=xl/charts/colors162.xml><?xml version="1.0" encoding="utf-8"?>
<cs:colorStyle xmlns:cs="http://schemas.microsoft.com/office/drawing/2012/chartStyle" xmlns:a="http://schemas.openxmlformats.org/drawingml/2006/main" meth="withinLinear" id="14">
  <a:schemeClr val="accent1"/>
</cs:colorStyle>
</file>

<file path=xl/charts/colors163.xml><?xml version="1.0" encoding="utf-8"?>
<cs:colorStyle xmlns:cs="http://schemas.microsoft.com/office/drawing/2012/chartStyle" xmlns:a="http://schemas.openxmlformats.org/drawingml/2006/main" meth="withinLinear" id="14">
  <a:schemeClr val="accent1"/>
</cs:colorStyle>
</file>

<file path=xl/charts/colors1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4.xml><?xml version="1.0" encoding="utf-8"?>
<cs:colorStyle xmlns:cs="http://schemas.microsoft.com/office/drawing/2012/chartStyle" xmlns:a="http://schemas.openxmlformats.org/drawingml/2006/main" meth="withinLinear" id="14">
  <a:schemeClr val="accent1"/>
</cs:colorStyle>
</file>

<file path=xl/charts/colors195.xml><?xml version="1.0" encoding="utf-8"?>
<cs:colorStyle xmlns:cs="http://schemas.microsoft.com/office/drawing/2012/chartStyle" xmlns:a="http://schemas.openxmlformats.org/drawingml/2006/main" meth="withinLinear" id="14">
  <a:schemeClr val="accent1"/>
</cs:colorStyle>
</file>

<file path=xl/charts/colors196.xml><?xml version="1.0" encoding="utf-8"?>
<cs:colorStyle xmlns:cs="http://schemas.microsoft.com/office/drawing/2012/chartStyle" xmlns:a="http://schemas.openxmlformats.org/drawingml/2006/main" meth="withinLinear" id="14">
  <a:schemeClr val="accent1"/>
</cs:colorStyle>
</file>

<file path=xl/charts/colors197.xml><?xml version="1.0" encoding="utf-8"?>
<cs:colorStyle xmlns:cs="http://schemas.microsoft.com/office/drawing/2012/chartStyle" xmlns:a="http://schemas.openxmlformats.org/drawingml/2006/main" meth="withinLinear" id="14">
  <a:schemeClr val="accent1"/>
</cs:colorStyle>
</file>

<file path=xl/charts/colors19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withinLinear" id="14">
  <a:schemeClr val="accent1"/>
</cs:colorStyle>
</file>

<file path=xl/charts/colors20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withinLinear" id="14">
  <a:schemeClr val="accent1"/>
</cs:colorStyle>
</file>

<file path=xl/charts/colors2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8.xml><?xml version="1.0" encoding="utf-8"?>
<cs:colorStyle xmlns:cs="http://schemas.microsoft.com/office/drawing/2012/chartStyle" xmlns:a="http://schemas.openxmlformats.org/drawingml/2006/main" meth="withinLinear" id="14">
  <a:schemeClr val="accent1"/>
</cs:colorStyle>
</file>

<file path=xl/charts/colors229.xml><?xml version="1.0" encoding="utf-8"?>
<cs:colorStyle xmlns:cs="http://schemas.microsoft.com/office/drawing/2012/chartStyle" xmlns:a="http://schemas.openxmlformats.org/drawingml/2006/main" meth="withinLinear" id="14">
  <a:schemeClr val="accent1"/>
</cs:colorStyle>
</file>

<file path=xl/charts/colors23.xml><?xml version="1.0" encoding="utf-8"?>
<cs:colorStyle xmlns:cs="http://schemas.microsoft.com/office/drawing/2012/chartStyle" xmlns:a="http://schemas.openxmlformats.org/drawingml/2006/main" meth="withinLinear" id="14">
  <a:schemeClr val="accent1"/>
</cs:colorStyle>
</file>

<file path=xl/charts/colors230.xml><?xml version="1.0" encoding="utf-8"?>
<cs:colorStyle xmlns:cs="http://schemas.microsoft.com/office/drawing/2012/chartStyle" xmlns:a="http://schemas.openxmlformats.org/drawingml/2006/main" meth="withinLinear" id="14">
  <a:schemeClr val="accent1"/>
</cs:colorStyle>
</file>

<file path=xl/charts/colors231.xml><?xml version="1.0" encoding="utf-8"?>
<cs:colorStyle xmlns:cs="http://schemas.microsoft.com/office/drawing/2012/chartStyle" xmlns:a="http://schemas.openxmlformats.org/drawingml/2006/main" meth="withinLinear" id="14">
  <a:schemeClr val="accent1"/>
</cs:colorStyle>
</file>

<file path=xl/charts/colors2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withinLinear" id="14">
  <a:schemeClr val="accent1"/>
</cs:colorStyle>
</file>

<file path=xl/charts/colors2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2.xml><?xml version="1.0" encoding="utf-8"?>
<cs:colorStyle xmlns:cs="http://schemas.microsoft.com/office/drawing/2012/chartStyle" xmlns:a="http://schemas.openxmlformats.org/drawingml/2006/main" meth="withinLinear" id="14">
  <a:schemeClr val="accent1"/>
</cs:colorStyle>
</file>

<file path=xl/charts/colors263.xml><?xml version="1.0" encoding="utf-8"?>
<cs:colorStyle xmlns:cs="http://schemas.microsoft.com/office/drawing/2012/chartStyle" xmlns:a="http://schemas.openxmlformats.org/drawingml/2006/main" meth="withinLinear" id="14">
  <a:schemeClr val="accent1"/>
</cs:colorStyle>
</file>

<file path=xl/charts/colors264.xml><?xml version="1.0" encoding="utf-8"?>
<cs:colorStyle xmlns:cs="http://schemas.microsoft.com/office/drawing/2012/chartStyle" xmlns:a="http://schemas.openxmlformats.org/drawingml/2006/main" meth="withinLinear" id="14">
  <a:schemeClr val="accent1"/>
</cs:colorStyle>
</file>

<file path=xl/charts/colors265.xml><?xml version="1.0" encoding="utf-8"?>
<cs:colorStyle xmlns:cs="http://schemas.microsoft.com/office/drawing/2012/chartStyle" xmlns:a="http://schemas.openxmlformats.org/drawingml/2006/main" meth="withinLinear" id="14">
  <a:schemeClr val="accent1"/>
</cs:colorStyle>
</file>

<file path=xl/charts/colors2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6.xml><?xml version="1.0" encoding="utf-8"?>
<cs:colorStyle xmlns:cs="http://schemas.microsoft.com/office/drawing/2012/chartStyle" xmlns:a="http://schemas.openxmlformats.org/drawingml/2006/main" meth="withinLinear" id="14">
  <a:schemeClr val="accent1"/>
</cs:colorStyle>
</file>

<file path=xl/charts/colors297.xml><?xml version="1.0" encoding="utf-8"?>
<cs:colorStyle xmlns:cs="http://schemas.microsoft.com/office/drawing/2012/chartStyle" xmlns:a="http://schemas.openxmlformats.org/drawingml/2006/main" meth="withinLinear" id="14">
  <a:schemeClr val="accent1"/>
</cs:colorStyle>
</file>

<file path=xl/charts/colors298.xml><?xml version="1.0" encoding="utf-8"?>
<cs:colorStyle xmlns:cs="http://schemas.microsoft.com/office/drawing/2012/chartStyle" xmlns:a="http://schemas.openxmlformats.org/drawingml/2006/main" meth="withinLinear" id="14">
  <a:schemeClr val="accent1"/>
</cs:colorStyle>
</file>

<file path=xl/charts/colors299.xml><?xml version="1.0" encoding="utf-8"?>
<cs:colorStyle xmlns:cs="http://schemas.microsoft.com/office/drawing/2012/chartStyle" xmlns:a="http://schemas.openxmlformats.org/drawingml/2006/main" meth="withinLinear" id="14">
  <a:schemeClr val="accent1"/>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0.xml><?xml version="1.0" encoding="utf-8"?>
<cs:colorStyle xmlns:cs="http://schemas.microsoft.com/office/drawing/2012/chartStyle" xmlns:a="http://schemas.openxmlformats.org/drawingml/2006/main" meth="withinLinear" id="14">
  <a:schemeClr val="accent1"/>
</cs:colorStyle>
</file>

<file path=xl/charts/colors331.xml><?xml version="1.0" encoding="utf-8"?>
<cs:colorStyle xmlns:cs="http://schemas.microsoft.com/office/drawing/2012/chartStyle" xmlns:a="http://schemas.openxmlformats.org/drawingml/2006/main" meth="withinLinear" id="14">
  <a:schemeClr val="accent1"/>
</cs:colorStyle>
</file>

<file path=xl/charts/colors332.xml><?xml version="1.0" encoding="utf-8"?>
<cs:colorStyle xmlns:cs="http://schemas.microsoft.com/office/drawing/2012/chartStyle" xmlns:a="http://schemas.openxmlformats.org/drawingml/2006/main" meth="withinLinear" id="14">
  <a:schemeClr val="accent1"/>
</cs:colorStyle>
</file>

<file path=xl/charts/colors333.xml><?xml version="1.0" encoding="utf-8"?>
<cs:colorStyle xmlns:cs="http://schemas.microsoft.com/office/drawing/2012/chartStyle" xmlns:a="http://schemas.openxmlformats.org/drawingml/2006/main" meth="withinLinear" id="14">
  <a:schemeClr val="accent1"/>
</cs:colorStyle>
</file>

<file path=xl/charts/colors3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4.xml><?xml version="1.0" encoding="utf-8"?>
<cs:colorStyle xmlns:cs="http://schemas.microsoft.com/office/drawing/2012/chartStyle" xmlns:a="http://schemas.openxmlformats.org/drawingml/2006/main" meth="withinLinear" id="14">
  <a:schemeClr val="accent1"/>
</cs:colorStyle>
</file>

<file path=xl/charts/colors365.xml><?xml version="1.0" encoding="utf-8"?>
<cs:colorStyle xmlns:cs="http://schemas.microsoft.com/office/drawing/2012/chartStyle" xmlns:a="http://schemas.openxmlformats.org/drawingml/2006/main" meth="withinLinear" id="14">
  <a:schemeClr val="accent1"/>
</cs:colorStyle>
</file>

<file path=xl/charts/colors366.xml><?xml version="1.0" encoding="utf-8"?>
<cs:colorStyle xmlns:cs="http://schemas.microsoft.com/office/drawing/2012/chartStyle" xmlns:a="http://schemas.openxmlformats.org/drawingml/2006/main" meth="withinLinear" id="14">
  <a:schemeClr val="accent1"/>
</cs:colorStyle>
</file>

<file path=xl/charts/colors367.xml><?xml version="1.0" encoding="utf-8"?>
<cs:colorStyle xmlns:cs="http://schemas.microsoft.com/office/drawing/2012/chartStyle" xmlns:a="http://schemas.openxmlformats.org/drawingml/2006/main" meth="withinLinear" id="14">
  <a:schemeClr val="accent1"/>
</cs:colorStyle>
</file>

<file path=xl/charts/colors3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8.xml><?xml version="1.0" encoding="utf-8"?>
<cs:colorStyle xmlns:cs="http://schemas.microsoft.com/office/drawing/2012/chartStyle" xmlns:a="http://schemas.openxmlformats.org/drawingml/2006/main" meth="withinLinear" id="14">
  <a:schemeClr val="accent1"/>
</cs:colorStyle>
</file>

<file path=xl/charts/colors399.xml><?xml version="1.0" encoding="utf-8"?>
<cs:colorStyle xmlns:cs="http://schemas.microsoft.com/office/drawing/2012/chartStyle" xmlns:a="http://schemas.openxmlformats.org/drawingml/2006/main" meth="withinLinear" id="14">
  <a:schemeClr val="accent1"/>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0.xml><?xml version="1.0" encoding="utf-8"?>
<cs:colorStyle xmlns:cs="http://schemas.microsoft.com/office/drawing/2012/chartStyle" xmlns:a="http://schemas.openxmlformats.org/drawingml/2006/main" meth="withinLinear" id="14">
  <a:schemeClr val="accent1"/>
</cs:colorStyle>
</file>

<file path=xl/charts/colors401.xml><?xml version="1.0" encoding="utf-8"?>
<cs:colorStyle xmlns:cs="http://schemas.microsoft.com/office/drawing/2012/chartStyle" xmlns:a="http://schemas.openxmlformats.org/drawingml/2006/main" meth="withinLinear" id="14">
  <a:schemeClr val="accent1"/>
</cs:colorStyle>
</file>

<file path=xl/charts/colors40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2.xml><?xml version="1.0" encoding="utf-8"?>
<cs:colorStyle xmlns:cs="http://schemas.microsoft.com/office/drawing/2012/chartStyle" xmlns:a="http://schemas.openxmlformats.org/drawingml/2006/main" meth="withinLinear" id="14">
  <a:schemeClr val="accent1"/>
</cs:colorStyle>
</file>

<file path=xl/charts/colors433.xml><?xml version="1.0" encoding="utf-8"?>
<cs:colorStyle xmlns:cs="http://schemas.microsoft.com/office/drawing/2012/chartStyle" xmlns:a="http://schemas.openxmlformats.org/drawingml/2006/main" meth="withinLinear" id="14">
  <a:schemeClr val="accent1"/>
</cs:colorStyle>
</file>

<file path=xl/charts/colors434.xml><?xml version="1.0" encoding="utf-8"?>
<cs:colorStyle xmlns:cs="http://schemas.microsoft.com/office/drawing/2012/chartStyle" xmlns:a="http://schemas.openxmlformats.org/drawingml/2006/main" meth="withinLinear" id="14">
  <a:schemeClr val="accent1"/>
</cs:colorStyle>
</file>

<file path=xl/charts/colors435.xml><?xml version="1.0" encoding="utf-8"?>
<cs:colorStyle xmlns:cs="http://schemas.microsoft.com/office/drawing/2012/chartStyle" xmlns:a="http://schemas.openxmlformats.org/drawingml/2006/main" meth="withinLinear" id="14">
  <a:schemeClr val="accent1"/>
</cs:colorStyle>
</file>

<file path=xl/charts/colors4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withinLinear" id="14">
  <a:schemeClr val="accent1"/>
</cs:colorStyle>
</file>

<file path=xl/charts/colors59.xml><?xml version="1.0" encoding="utf-8"?>
<cs:colorStyle xmlns:cs="http://schemas.microsoft.com/office/drawing/2012/chartStyle" xmlns:a="http://schemas.openxmlformats.org/drawingml/2006/main" meth="withinLinear" id="14">
  <a:schemeClr val="accent1"/>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withinLinear" id="14">
  <a:schemeClr val="accent1"/>
</cs:colorStyle>
</file>

<file path=xl/charts/colors61.xml><?xml version="1.0" encoding="utf-8"?>
<cs:colorStyle xmlns:cs="http://schemas.microsoft.com/office/drawing/2012/chartStyle" xmlns:a="http://schemas.openxmlformats.org/drawingml/2006/main" meth="withinLinear" id="14">
  <a:schemeClr val="accent1"/>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2.xml><?xml version="1.0" encoding="utf-8"?>
<cs:colorStyle xmlns:cs="http://schemas.microsoft.com/office/drawing/2012/chartStyle" xmlns:a="http://schemas.openxmlformats.org/drawingml/2006/main" meth="withinLinear" id="14">
  <a:schemeClr val="accent1"/>
</cs:colorStyle>
</file>

<file path=xl/charts/colors93.xml><?xml version="1.0" encoding="utf-8"?>
<cs:colorStyle xmlns:cs="http://schemas.microsoft.com/office/drawing/2012/chartStyle" xmlns:a="http://schemas.openxmlformats.org/drawingml/2006/main" meth="withinLinear" id="14">
  <a:schemeClr val="accent1"/>
</cs:colorStyle>
</file>

<file path=xl/charts/colors94.xml><?xml version="1.0" encoding="utf-8"?>
<cs:colorStyle xmlns:cs="http://schemas.microsoft.com/office/drawing/2012/chartStyle" xmlns:a="http://schemas.openxmlformats.org/drawingml/2006/main" meth="withinLinear" id="14">
  <a:schemeClr val="accent1"/>
</cs:colorStyle>
</file>

<file path=xl/charts/colors95.xml><?xml version="1.0" encoding="utf-8"?>
<cs:colorStyle xmlns:cs="http://schemas.microsoft.com/office/drawing/2012/chartStyle" xmlns:a="http://schemas.openxmlformats.org/drawingml/2006/main" meth="withinLinear" id="14">
  <a:schemeClr val="accent1"/>
</cs:colorStyle>
</file>

<file path=xl/charts/colors9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2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2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2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2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6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6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6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6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9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9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9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9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9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9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0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2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2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3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3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3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4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6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6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6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6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6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9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9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9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9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3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3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3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3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6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6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6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6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6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9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9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0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0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3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3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3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3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3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6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6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9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9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9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9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9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7.xml"/><Relationship Id="rId13" Type="http://schemas.openxmlformats.org/officeDocument/2006/relationships/chart" Target="../charts/chart12.xml"/><Relationship Id="rId18" Type="http://schemas.openxmlformats.org/officeDocument/2006/relationships/image" Target="../media/image5.png"/><Relationship Id="rId26" Type="http://schemas.openxmlformats.org/officeDocument/2006/relationships/image" Target="../media/image11.png"/><Relationship Id="rId3" Type="http://schemas.openxmlformats.org/officeDocument/2006/relationships/chart" Target="../charts/chart3.xml"/><Relationship Id="rId21" Type="http://schemas.openxmlformats.org/officeDocument/2006/relationships/image" Target="../media/image8.png"/><Relationship Id="rId7" Type="http://schemas.openxmlformats.org/officeDocument/2006/relationships/image" Target="../media/image1.png"/><Relationship Id="rId12" Type="http://schemas.openxmlformats.org/officeDocument/2006/relationships/chart" Target="../charts/chart11.xml"/><Relationship Id="rId17" Type="http://schemas.openxmlformats.org/officeDocument/2006/relationships/image" Target="../media/image4.png"/><Relationship Id="rId25" Type="http://schemas.openxmlformats.org/officeDocument/2006/relationships/image" Target="../media/image10.png"/><Relationship Id="rId2" Type="http://schemas.openxmlformats.org/officeDocument/2006/relationships/chart" Target="../charts/chart2.xml"/><Relationship Id="rId16" Type="http://schemas.openxmlformats.org/officeDocument/2006/relationships/image" Target="../media/image3.png"/><Relationship Id="rId20" Type="http://schemas.openxmlformats.org/officeDocument/2006/relationships/image" Target="../media/image7.png"/><Relationship Id="rId29" Type="http://schemas.openxmlformats.org/officeDocument/2006/relationships/image" Target="../media/image14.png"/><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0.xml"/><Relationship Id="rId24" Type="http://schemas.openxmlformats.org/officeDocument/2006/relationships/chart" Target="../charts/chart15.xml"/><Relationship Id="rId32" Type="http://schemas.openxmlformats.org/officeDocument/2006/relationships/chart" Target="../charts/chart16.xml"/><Relationship Id="rId5" Type="http://schemas.openxmlformats.org/officeDocument/2006/relationships/chart" Target="../charts/chart5.xml"/><Relationship Id="rId15" Type="http://schemas.openxmlformats.org/officeDocument/2006/relationships/image" Target="../media/image2.png"/><Relationship Id="rId23" Type="http://schemas.openxmlformats.org/officeDocument/2006/relationships/chart" Target="../charts/chart14.xml"/><Relationship Id="rId28" Type="http://schemas.openxmlformats.org/officeDocument/2006/relationships/image" Target="../media/image13.png"/><Relationship Id="rId10" Type="http://schemas.openxmlformats.org/officeDocument/2006/relationships/chart" Target="../charts/chart9.xml"/><Relationship Id="rId19" Type="http://schemas.openxmlformats.org/officeDocument/2006/relationships/image" Target="../media/image6.png"/><Relationship Id="rId31" Type="http://schemas.openxmlformats.org/officeDocument/2006/relationships/image" Target="../media/image16.png"/><Relationship Id="rId4" Type="http://schemas.openxmlformats.org/officeDocument/2006/relationships/chart" Target="../charts/chart4.xml"/><Relationship Id="rId9" Type="http://schemas.openxmlformats.org/officeDocument/2006/relationships/chart" Target="../charts/chart8.xml"/><Relationship Id="rId14" Type="http://schemas.openxmlformats.org/officeDocument/2006/relationships/chart" Target="../charts/chart13.xml"/><Relationship Id="rId22" Type="http://schemas.openxmlformats.org/officeDocument/2006/relationships/image" Target="../media/image9.png"/><Relationship Id="rId27" Type="http://schemas.openxmlformats.org/officeDocument/2006/relationships/image" Target="../media/image12.png"/><Relationship Id="rId30" Type="http://schemas.openxmlformats.org/officeDocument/2006/relationships/image" Target="../media/image15.png"/></Relationships>
</file>

<file path=xl/drawings/_rels/drawing10.xml.rels><?xml version="1.0" encoding="UTF-8" standalone="yes"?>
<Relationships xmlns="http://schemas.openxmlformats.org/package/2006/relationships"><Relationship Id="rId13" Type="http://schemas.openxmlformats.org/officeDocument/2006/relationships/chart" Target="../charts/chart228.xml"/><Relationship Id="rId18" Type="http://schemas.openxmlformats.org/officeDocument/2006/relationships/chart" Target="../charts/chart233.xml"/><Relationship Id="rId26" Type="http://schemas.openxmlformats.org/officeDocument/2006/relationships/chart" Target="../charts/chart241.xml"/><Relationship Id="rId39" Type="http://schemas.openxmlformats.org/officeDocument/2006/relationships/chart" Target="../charts/chart254.xml"/><Relationship Id="rId21" Type="http://schemas.openxmlformats.org/officeDocument/2006/relationships/chart" Target="../charts/chart236.xml"/><Relationship Id="rId34" Type="http://schemas.openxmlformats.org/officeDocument/2006/relationships/chart" Target="../charts/chart249.xml"/><Relationship Id="rId7" Type="http://schemas.openxmlformats.org/officeDocument/2006/relationships/image" Target="../media/image1.png"/><Relationship Id="rId12" Type="http://schemas.openxmlformats.org/officeDocument/2006/relationships/chart" Target="../charts/chart227.xml"/><Relationship Id="rId17" Type="http://schemas.openxmlformats.org/officeDocument/2006/relationships/chart" Target="../charts/chart232.xml"/><Relationship Id="rId25" Type="http://schemas.openxmlformats.org/officeDocument/2006/relationships/chart" Target="../charts/chart240.xml"/><Relationship Id="rId33" Type="http://schemas.openxmlformats.org/officeDocument/2006/relationships/chart" Target="../charts/chart248.xml"/><Relationship Id="rId38" Type="http://schemas.openxmlformats.org/officeDocument/2006/relationships/chart" Target="../charts/chart253.xml"/><Relationship Id="rId2" Type="http://schemas.openxmlformats.org/officeDocument/2006/relationships/chart" Target="../charts/chart221.xml"/><Relationship Id="rId16" Type="http://schemas.openxmlformats.org/officeDocument/2006/relationships/chart" Target="../charts/chart231.xml"/><Relationship Id="rId20" Type="http://schemas.openxmlformats.org/officeDocument/2006/relationships/chart" Target="../charts/chart235.xml"/><Relationship Id="rId29" Type="http://schemas.openxmlformats.org/officeDocument/2006/relationships/chart" Target="../charts/chart244.xml"/><Relationship Id="rId1" Type="http://schemas.openxmlformats.org/officeDocument/2006/relationships/chart" Target="../charts/chart220.xml"/><Relationship Id="rId6" Type="http://schemas.openxmlformats.org/officeDocument/2006/relationships/chart" Target="../charts/chart223.xml"/><Relationship Id="rId11" Type="http://schemas.openxmlformats.org/officeDocument/2006/relationships/chart" Target="../charts/chart226.xml"/><Relationship Id="rId24" Type="http://schemas.openxmlformats.org/officeDocument/2006/relationships/chart" Target="../charts/chart239.xml"/><Relationship Id="rId32" Type="http://schemas.openxmlformats.org/officeDocument/2006/relationships/chart" Target="../charts/chart247.xml"/><Relationship Id="rId37" Type="http://schemas.openxmlformats.org/officeDocument/2006/relationships/chart" Target="../charts/chart252.xml"/><Relationship Id="rId5" Type="http://schemas.openxmlformats.org/officeDocument/2006/relationships/image" Target="../media/image40.png"/><Relationship Id="rId15" Type="http://schemas.openxmlformats.org/officeDocument/2006/relationships/chart" Target="../charts/chart230.xml"/><Relationship Id="rId23" Type="http://schemas.openxmlformats.org/officeDocument/2006/relationships/chart" Target="../charts/chart238.xml"/><Relationship Id="rId28" Type="http://schemas.openxmlformats.org/officeDocument/2006/relationships/chart" Target="../charts/chart243.xml"/><Relationship Id="rId36" Type="http://schemas.openxmlformats.org/officeDocument/2006/relationships/chart" Target="../charts/chart251.xml"/><Relationship Id="rId10" Type="http://schemas.openxmlformats.org/officeDocument/2006/relationships/chart" Target="../charts/chart225.xml"/><Relationship Id="rId19" Type="http://schemas.openxmlformats.org/officeDocument/2006/relationships/chart" Target="../charts/chart234.xml"/><Relationship Id="rId31" Type="http://schemas.openxmlformats.org/officeDocument/2006/relationships/chart" Target="../charts/chart246.xml"/><Relationship Id="rId4" Type="http://schemas.openxmlformats.org/officeDocument/2006/relationships/image" Target="../media/image32.png"/><Relationship Id="rId9" Type="http://schemas.openxmlformats.org/officeDocument/2006/relationships/chart" Target="../charts/chart224.xml"/><Relationship Id="rId14" Type="http://schemas.openxmlformats.org/officeDocument/2006/relationships/chart" Target="../charts/chart229.xml"/><Relationship Id="rId22" Type="http://schemas.openxmlformats.org/officeDocument/2006/relationships/chart" Target="../charts/chart237.xml"/><Relationship Id="rId27" Type="http://schemas.openxmlformats.org/officeDocument/2006/relationships/chart" Target="../charts/chart242.xml"/><Relationship Id="rId30" Type="http://schemas.openxmlformats.org/officeDocument/2006/relationships/chart" Target="../charts/chart245.xml"/><Relationship Id="rId35" Type="http://schemas.openxmlformats.org/officeDocument/2006/relationships/chart" Target="../charts/chart250.xml"/><Relationship Id="rId8" Type="http://schemas.openxmlformats.org/officeDocument/2006/relationships/image" Target="../media/image41.png"/><Relationship Id="rId3" Type="http://schemas.openxmlformats.org/officeDocument/2006/relationships/chart" Target="../charts/chart222.xml"/></Relationships>
</file>

<file path=xl/drawings/_rels/drawing11.xml.rels><?xml version="1.0" encoding="UTF-8" standalone="yes"?>
<Relationships xmlns="http://schemas.openxmlformats.org/package/2006/relationships"><Relationship Id="rId13" Type="http://schemas.openxmlformats.org/officeDocument/2006/relationships/chart" Target="../charts/chart263.xml"/><Relationship Id="rId18" Type="http://schemas.openxmlformats.org/officeDocument/2006/relationships/chart" Target="../charts/chart268.xml"/><Relationship Id="rId26" Type="http://schemas.openxmlformats.org/officeDocument/2006/relationships/chart" Target="../charts/chart276.xml"/><Relationship Id="rId39" Type="http://schemas.openxmlformats.org/officeDocument/2006/relationships/chart" Target="../charts/chart289.xml"/><Relationship Id="rId21" Type="http://schemas.openxmlformats.org/officeDocument/2006/relationships/chart" Target="../charts/chart271.xml"/><Relationship Id="rId34" Type="http://schemas.openxmlformats.org/officeDocument/2006/relationships/chart" Target="../charts/chart284.xml"/><Relationship Id="rId7" Type="http://schemas.openxmlformats.org/officeDocument/2006/relationships/image" Target="../media/image1.png"/><Relationship Id="rId12" Type="http://schemas.openxmlformats.org/officeDocument/2006/relationships/chart" Target="../charts/chart262.xml"/><Relationship Id="rId17" Type="http://schemas.openxmlformats.org/officeDocument/2006/relationships/chart" Target="../charts/chart267.xml"/><Relationship Id="rId25" Type="http://schemas.openxmlformats.org/officeDocument/2006/relationships/chart" Target="../charts/chart275.xml"/><Relationship Id="rId33" Type="http://schemas.openxmlformats.org/officeDocument/2006/relationships/chart" Target="../charts/chart283.xml"/><Relationship Id="rId38" Type="http://schemas.openxmlformats.org/officeDocument/2006/relationships/chart" Target="../charts/chart288.xml"/><Relationship Id="rId2" Type="http://schemas.openxmlformats.org/officeDocument/2006/relationships/chart" Target="../charts/chart256.xml"/><Relationship Id="rId16" Type="http://schemas.openxmlformats.org/officeDocument/2006/relationships/chart" Target="../charts/chart266.xml"/><Relationship Id="rId20" Type="http://schemas.openxmlformats.org/officeDocument/2006/relationships/chart" Target="../charts/chart270.xml"/><Relationship Id="rId29" Type="http://schemas.openxmlformats.org/officeDocument/2006/relationships/chart" Target="../charts/chart279.xml"/><Relationship Id="rId1" Type="http://schemas.openxmlformats.org/officeDocument/2006/relationships/chart" Target="../charts/chart255.xml"/><Relationship Id="rId6" Type="http://schemas.openxmlformats.org/officeDocument/2006/relationships/chart" Target="../charts/chart258.xml"/><Relationship Id="rId11" Type="http://schemas.openxmlformats.org/officeDocument/2006/relationships/chart" Target="../charts/chart261.xml"/><Relationship Id="rId24" Type="http://schemas.openxmlformats.org/officeDocument/2006/relationships/chart" Target="../charts/chart274.xml"/><Relationship Id="rId32" Type="http://schemas.openxmlformats.org/officeDocument/2006/relationships/chart" Target="../charts/chart282.xml"/><Relationship Id="rId37" Type="http://schemas.openxmlformats.org/officeDocument/2006/relationships/chart" Target="../charts/chart287.xml"/><Relationship Id="rId5" Type="http://schemas.openxmlformats.org/officeDocument/2006/relationships/image" Target="../media/image40.png"/><Relationship Id="rId15" Type="http://schemas.openxmlformats.org/officeDocument/2006/relationships/chart" Target="../charts/chart265.xml"/><Relationship Id="rId23" Type="http://schemas.openxmlformats.org/officeDocument/2006/relationships/chart" Target="../charts/chart273.xml"/><Relationship Id="rId28" Type="http://schemas.openxmlformats.org/officeDocument/2006/relationships/chart" Target="../charts/chart278.xml"/><Relationship Id="rId36" Type="http://schemas.openxmlformats.org/officeDocument/2006/relationships/chart" Target="../charts/chart286.xml"/><Relationship Id="rId10" Type="http://schemas.openxmlformats.org/officeDocument/2006/relationships/chart" Target="../charts/chart260.xml"/><Relationship Id="rId19" Type="http://schemas.openxmlformats.org/officeDocument/2006/relationships/chart" Target="../charts/chart269.xml"/><Relationship Id="rId31" Type="http://schemas.openxmlformats.org/officeDocument/2006/relationships/chart" Target="../charts/chart281.xml"/><Relationship Id="rId4" Type="http://schemas.openxmlformats.org/officeDocument/2006/relationships/image" Target="../media/image32.png"/><Relationship Id="rId9" Type="http://schemas.openxmlformats.org/officeDocument/2006/relationships/chart" Target="../charts/chart259.xml"/><Relationship Id="rId14" Type="http://schemas.openxmlformats.org/officeDocument/2006/relationships/chart" Target="../charts/chart264.xml"/><Relationship Id="rId22" Type="http://schemas.openxmlformats.org/officeDocument/2006/relationships/chart" Target="../charts/chart272.xml"/><Relationship Id="rId27" Type="http://schemas.openxmlformats.org/officeDocument/2006/relationships/chart" Target="../charts/chart277.xml"/><Relationship Id="rId30" Type="http://schemas.openxmlformats.org/officeDocument/2006/relationships/chart" Target="../charts/chart280.xml"/><Relationship Id="rId35" Type="http://schemas.openxmlformats.org/officeDocument/2006/relationships/chart" Target="../charts/chart285.xml"/><Relationship Id="rId8" Type="http://schemas.openxmlformats.org/officeDocument/2006/relationships/image" Target="../media/image41.png"/><Relationship Id="rId3" Type="http://schemas.openxmlformats.org/officeDocument/2006/relationships/chart" Target="../charts/chart257.xml"/></Relationships>
</file>

<file path=xl/drawings/_rels/drawing12.xml.rels><?xml version="1.0" encoding="UTF-8" standalone="yes"?>
<Relationships xmlns="http://schemas.openxmlformats.org/package/2006/relationships"><Relationship Id="rId13" Type="http://schemas.openxmlformats.org/officeDocument/2006/relationships/chart" Target="../charts/chart298.xml"/><Relationship Id="rId18" Type="http://schemas.openxmlformats.org/officeDocument/2006/relationships/chart" Target="../charts/chart303.xml"/><Relationship Id="rId26" Type="http://schemas.openxmlformats.org/officeDocument/2006/relationships/chart" Target="../charts/chart311.xml"/><Relationship Id="rId39" Type="http://schemas.openxmlformats.org/officeDocument/2006/relationships/chart" Target="../charts/chart324.xml"/><Relationship Id="rId21" Type="http://schemas.openxmlformats.org/officeDocument/2006/relationships/chart" Target="../charts/chart306.xml"/><Relationship Id="rId34" Type="http://schemas.openxmlformats.org/officeDocument/2006/relationships/chart" Target="../charts/chart319.xml"/><Relationship Id="rId7" Type="http://schemas.openxmlformats.org/officeDocument/2006/relationships/image" Target="../media/image1.png"/><Relationship Id="rId12" Type="http://schemas.openxmlformats.org/officeDocument/2006/relationships/chart" Target="../charts/chart297.xml"/><Relationship Id="rId17" Type="http://schemas.openxmlformats.org/officeDocument/2006/relationships/chart" Target="../charts/chart302.xml"/><Relationship Id="rId25" Type="http://schemas.openxmlformats.org/officeDocument/2006/relationships/chart" Target="../charts/chart310.xml"/><Relationship Id="rId33" Type="http://schemas.openxmlformats.org/officeDocument/2006/relationships/chart" Target="../charts/chart318.xml"/><Relationship Id="rId38" Type="http://schemas.openxmlformats.org/officeDocument/2006/relationships/chart" Target="../charts/chart323.xml"/><Relationship Id="rId2" Type="http://schemas.openxmlformats.org/officeDocument/2006/relationships/chart" Target="../charts/chart291.xml"/><Relationship Id="rId16" Type="http://schemas.openxmlformats.org/officeDocument/2006/relationships/chart" Target="../charts/chart301.xml"/><Relationship Id="rId20" Type="http://schemas.openxmlformats.org/officeDocument/2006/relationships/chart" Target="../charts/chart305.xml"/><Relationship Id="rId29" Type="http://schemas.openxmlformats.org/officeDocument/2006/relationships/chart" Target="../charts/chart314.xml"/><Relationship Id="rId1" Type="http://schemas.openxmlformats.org/officeDocument/2006/relationships/chart" Target="../charts/chart290.xml"/><Relationship Id="rId6" Type="http://schemas.openxmlformats.org/officeDocument/2006/relationships/chart" Target="../charts/chart293.xml"/><Relationship Id="rId11" Type="http://schemas.openxmlformats.org/officeDocument/2006/relationships/chart" Target="../charts/chart296.xml"/><Relationship Id="rId24" Type="http://schemas.openxmlformats.org/officeDocument/2006/relationships/chart" Target="../charts/chart309.xml"/><Relationship Id="rId32" Type="http://schemas.openxmlformats.org/officeDocument/2006/relationships/chart" Target="../charts/chart317.xml"/><Relationship Id="rId37" Type="http://schemas.openxmlformats.org/officeDocument/2006/relationships/chart" Target="../charts/chart322.xml"/><Relationship Id="rId5" Type="http://schemas.openxmlformats.org/officeDocument/2006/relationships/image" Target="../media/image40.png"/><Relationship Id="rId15" Type="http://schemas.openxmlformats.org/officeDocument/2006/relationships/chart" Target="../charts/chart300.xml"/><Relationship Id="rId23" Type="http://schemas.openxmlformats.org/officeDocument/2006/relationships/chart" Target="../charts/chart308.xml"/><Relationship Id="rId28" Type="http://schemas.openxmlformats.org/officeDocument/2006/relationships/chart" Target="../charts/chart313.xml"/><Relationship Id="rId36" Type="http://schemas.openxmlformats.org/officeDocument/2006/relationships/chart" Target="../charts/chart321.xml"/><Relationship Id="rId10" Type="http://schemas.openxmlformats.org/officeDocument/2006/relationships/chart" Target="../charts/chart295.xml"/><Relationship Id="rId19" Type="http://schemas.openxmlformats.org/officeDocument/2006/relationships/chart" Target="../charts/chart304.xml"/><Relationship Id="rId31" Type="http://schemas.openxmlformats.org/officeDocument/2006/relationships/chart" Target="../charts/chart316.xml"/><Relationship Id="rId4" Type="http://schemas.openxmlformats.org/officeDocument/2006/relationships/image" Target="../media/image32.png"/><Relationship Id="rId9" Type="http://schemas.openxmlformats.org/officeDocument/2006/relationships/chart" Target="../charts/chart294.xml"/><Relationship Id="rId14" Type="http://schemas.openxmlformats.org/officeDocument/2006/relationships/chart" Target="../charts/chart299.xml"/><Relationship Id="rId22" Type="http://schemas.openxmlformats.org/officeDocument/2006/relationships/chart" Target="../charts/chart307.xml"/><Relationship Id="rId27" Type="http://schemas.openxmlformats.org/officeDocument/2006/relationships/chart" Target="../charts/chart312.xml"/><Relationship Id="rId30" Type="http://schemas.openxmlformats.org/officeDocument/2006/relationships/chart" Target="../charts/chart315.xml"/><Relationship Id="rId35" Type="http://schemas.openxmlformats.org/officeDocument/2006/relationships/chart" Target="../charts/chart320.xml"/><Relationship Id="rId8" Type="http://schemas.openxmlformats.org/officeDocument/2006/relationships/image" Target="../media/image41.png"/><Relationship Id="rId3" Type="http://schemas.openxmlformats.org/officeDocument/2006/relationships/chart" Target="../charts/chart292.xml"/></Relationships>
</file>

<file path=xl/drawings/_rels/drawing13.xml.rels><?xml version="1.0" encoding="UTF-8" standalone="yes"?>
<Relationships xmlns="http://schemas.openxmlformats.org/package/2006/relationships"><Relationship Id="rId13" Type="http://schemas.openxmlformats.org/officeDocument/2006/relationships/chart" Target="../charts/chart333.xml"/><Relationship Id="rId18" Type="http://schemas.openxmlformats.org/officeDocument/2006/relationships/chart" Target="../charts/chart338.xml"/><Relationship Id="rId26" Type="http://schemas.openxmlformats.org/officeDocument/2006/relationships/chart" Target="../charts/chart346.xml"/><Relationship Id="rId39" Type="http://schemas.openxmlformats.org/officeDocument/2006/relationships/chart" Target="../charts/chart359.xml"/><Relationship Id="rId21" Type="http://schemas.openxmlformats.org/officeDocument/2006/relationships/chart" Target="../charts/chart341.xml"/><Relationship Id="rId34" Type="http://schemas.openxmlformats.org/officeDocument/2006/relationships/chart" Target="../charts/chart354.xml"/><Relationship Id="rId7" Type="http://schemas.openxmlformats.org/officeDocument/2006/relationships/image" Target="../media/image1.png"/><Relationship Id="rId12" Type="http://schemas.openxmlformats.org/officeDocument/2006/relationships/chart" Target="../charts/chart332.xml"/><Relationship Id="rId17" Type="http://schemas.openxmlformats.org/officeDocument/2006/relationships/chart" Target="../charts/chart337.xml"/><Relationship Id="rId25" Type="http://schemas.openxmlformats.org/officeDocument/2006/relationships/chart" Target="../charts/chart345.xml"/><Relationship Id="rId33" Type="http://schemas.openxmlformats.org/officeDocument/2006/relationships/chart" Target="../charts/chart353.xml"/><Relationship Id="rId38" Type="http://schemas.openxmlformats.org/officeDocument/2006/relationships/chart" Target="../charts/chart358.xml"/><Relationship Id="rId2" Type="http://schemas.openxmlformats.org/officeDocument/2006/relationships/chart" Target="../charts/chart326.xml"/><Relationship Id="rId16" Type="http://schemas.openxmlformats.org/officeDocument/2006/relationships/chart" Target="../charts/chart336.xml"/><Relationship Id="rId20" Type="http://schemas.openxmlformats.org/officeDocument/2006/relationships/chart" Target="../charts/chart340.xml"/><Relationship Id="rId29" Type="http://schemas.openxmlformats.org/officeDocument/2006/relationships/chart" Target="../charts/chart349.xml"/><Relationship Id="rId1" Type="http://schemas.openxmlformats.org/officeDocument/2006/relationships/chart" Target="../charts/chart325.xml"/><Relationship Id="rId6" Type="http://schemas.openxmlformats.org/officeDocument/2006/relationships/chart" Target="../charts/chart328.xml"/><Relationship Id="rId11" Type="http://schemas.openxmlformats.org/officeDocument/2006/relationships/chart" Target="../charts/chart331.xml"/><Relationship Id="rId24" Type="http://schemas.openxmlformats.org/officeDocument/2006/relationships/chart" Target="../charts/chart344.xml"/><Relationship Id="rId32" Type="http://schemas.openxmlformats.org/officeDocument/2006/relationships/chart" Target="../charts/chart352.xml"/><Relationship Id="rId37" Type="http://schemas.openxmlformats.org/officeDocument/2006/relationships/chart" Target="../charts/chart357.xml"/><Relationship Id="rId5" Type="http://schemas.openxmlformats.org/officeDocument/2006/relationships/image" Target="../media/image40.png"/><Relationship Id="rId15" Type="http://schemas.openxmlformats.org/officeDocument/2006/relationships/chart" Target="../charts/chart335.xml"/><Relationship Id="rId23" Type="http://schemas.openxmlformats.org/officeDocument/2006/relationships/chart" Target="../charts/chart343.xml"/><Relationship Id="rId28" Type="http://schemas.openxmlformats.org/officeDocument/2006/relationships/chart" Target="../charts/chart348.xml"/><Relationship Id="rId36" Type="http://schemas.openxmlformats.org/officeDocument/2006/relationships/chart" Target="../charts/chart356.xml"/><Relationship Id="rId10" Type="http://schemas.openxmlformats.org/officeDocument/2006/relationships/chart" Target="../charts/chart330.xml"/><Relationship Id="rId19" Type="http://schemas.openxmlformats.org/officeDocument/2006/relationships/chart" Target="../charts/chart339.xml"/><Relationship Id="rId31" Type="http://schemas.openxmlformats.org/officeDocument/2006/relationships/chart" Target="../charts/chart351.xml"/><Relationship Id="rId4" Type="http://schemas.openxmlformats.org/officeDocument/2006/relationships/image" Target="../media/image32.png"/><Relationship Id="rId9" Type="http://schemas.openxmlformats.org/officeDocument/2006/relationships/chart" Target="../charts/chart329.xml"/><Relationship Id="rId14" Type="http://schemas.openxmlformats.org/officeDocument/2006/relationships/chart" Target="../charts/chart334.xml"/><Relationship Id="rId22" Type="http://schemas.openxmlformats.org/officeDocument/2006/relationships/chart" Target="../charts/chart342.xml"/><Relationship Id="rId27" Type="http://schemas.openxmlformats.org/officeDocument/2006/relationships/chart" Target="../charts/chart347.xml"/><Relationship Id="rId30" Type="http://schemas.openxmlformats.org/officeDocument/2006/relationships/chart" Target="../charts/chart350.xml"/><Relationship Id="rId35" Type="http://schemas.openxmlformats.org/officeDocument/2006/relationships/chart" Target="../charts/chart355.xml"/><Relationship Id="rId8" Type="http://schemas.openxmlformats.org/officeDocument/2006/relationships/image" Target="../media/image41.png"/><Relationship Id="rId3" Type="http://schemas.openxmlformats.org/officeDocument/2006/relationships/chart" Target="../charts/chart327.xml"/></Relationships>
</file>

<file path=xl/drawings/_rels/drawing14.xml.rels><?xml version="1.0" encoding="UTF-8" standalone="yes"?>
<Relationships xmlns="http://schemas.openxmlformats.org/package/2006/relationships"><Relationship Id="rId13" Type="http://schemas.openxmlformats.org/officeDocument/2006/relationships/chart" Target="../charts/chart368.xml"/><Relationship Id="rId18" Type="http://schemas.openxmlformats.org/officeDocument/2006/relationships/chart" Target="../charts/chart373.xml"/><Relationship Id="rId26" Type="http://schemas.openxmlformats.org/officeDocument/2006/relationships/chart" Target="../charts/chart381.xml"/><Relationship Id="rId39" Type="http://schemas.openxmlformats.org/officeDocument/2006/relationships/chart" Target="../charts/chart394.xml"/><Relationship Id="rId21" Type="http://schemas.openxmlformats.org/officeDocument/2006/relationships/chart" Target="../charts/chart376.xml"/><Relationship Id="rId34" Type="http://schemas.openxmlformats.org/officeDocument/2006/relationships/chart" Target="../charts/chart389.xml"/><Relationship Id="rId7" Type="http://schemas.openxmlformats.org/officeDocument/2006/relationships/image" Target="../media/image1.png"/><Relationship Id="rId12" Type="http://schemas.openxmlformats.org/officeDocument/2006/relationships/chart" Target="../charts/chart367.xml"/><Relationship Id="rId17" Type="http://schemas.openxmlformats.org/officeDocument/2006/relationships/chart" Target="../charts/chart372.xml"/><Relationship Id="rId25" Type="http://schemas.openxmlformats.org/officeDocument/2006/relationships/chart" Target="../charts/chart380.xml"/><Relationship Id="rId33" Type="http://schemas.openxmlformats.org/officeDocument/2006/relationships/chart" Target="../charts/chart388.xml"/><Relationship Id="rId38" Type="http://schemas.openxmlformats.org/officeDocument/2006/relationships/chart" Target="../charts/chart393.xml"/><Relationship Id="rId2" Type="http://schemas.openxmlformats.org/officeDocument/2006/relationships/chart" Target="../charts/chart361.xml"/><Relationship Id="rId16" Type="http://schemas.openxmlformats.org/officeDocument/2006/relationships/chart" Target="../charts/chart371.xml"/><Relationship Id="rId20" Type="http://schemas.openxmlformats.org/officeDocument/2006/relationships/chart" Target="../charts/chart375.xml"/><Relationship Id="rId29" Type="http://schemas.openxmlformats.org/officeDocument/2006/relationships/chart" Target="../charts/chart384.xml"/><Relationship Id="rId1" Type="http://schemas.openxmlformats.org/officeDocument/2006/relationships/chart" Target="../charts/chart360.xml"/><Relationship Id="rId6" Type="http://schemas.openxmlformats.org/officeDocument/2006/relationships/chart" Target="../charts/chart363.xml"/><Relationship Id="rId11" Type="http://schemas.openxmlformats.org/officeDocument/2006/relationships/chart" Target="../charts/chart366.xml"/><Relationship Id="rId24" Type="http://schemas.openxmlformats.org/officeDocument/2006/relationships/chart" Target="../charts/chart379.xml"/><Relationship Id="rId32" Type="http://schemas.openxmlformats.org/officeDocument/2006/relationships/chart" Target="../charts/chart387.xml"/><Relationship Id="rId37" Type="http://schemas.openxmlformats.org/officeDocument/2006/relationships/chart" Target="../charts/chart392.xml"/><Relationship Id="rId5" Type="http://schemas.openxmlformats.org/officeDocument/2006/relationships/image" Target="../media/image40.png"/><Relationship Id="rId15" Type="http://schemas.openxmlformats.org/officeDocument/2006/relationships/chart" Target="../charts/chart370.xml"/><Relationship Id="rId23" Type="http://schemas.openxmlformats.org/officeDocument/2006/relationships/chart" Target="../charts/chart378.xml"/><Relationship Id="rId28" Type="http://schemas.openxmlformats.org/officeDocument/2006/relationships/chart" Target="../charts/chart383.xml"/><Relationship Id="rId36" Type="http://schemas.openxmlformats.org/officeDocument/2006/relationships/chart" Target="../charts/chart391.xml"/><Relationship Id="rId10" Type="http://schemas.openxmlformats.org/officeDocument/2006/relationships/chart" Target="../charts/chart365.xml"/><Relationship Id="rId19" Type="http://schemas.openxmlformats.org/officeDocument/2006/relationships/chart" Target="../charts/chart374.xml"/><Relationship Id="rId31" Type="http://schemas.openxmlformats.org/officeDocument/2006/relationships/chart" Target="../charts/chart386.xml"/><Relationship Id="rId4" Type="http://schemas.openxmlformats.org/officeDocument/2006/relationships/image" Target="../media/image32.png"/><Relationship Id="rId9" Type="http://schemas.openxmlformats.org/officeDocument/2006/relationships/chart" Target="../charts/chart364.xml"/><Relationship Id="rId14" Type="http://schemas.openxmlformats.org/officeDocument/2006/relationships/chart" Target="../charts/chart369.xml"/><Relationship Id="rId22" Type="http://schemas.openxmlformats.org/officeDocument/2006/relationships/chart" Target="../charts/chart377.xml"/><Relationship Id="rId27" Type="http://schemas.openxmlformats.org/officeDocument/2006/relationships/chart" Target="../charts/chart382.xml"/><Relationship Id="rId30" Type="http://schemas.openxmlformats.org/officeDocument/2006/relationships/chart" Target="../charts/chart385.xml"/><Relationship Id="rId35" Type="http://schemas.openxmlformats.org/officeDocument/2006/relationships/chart" Target="../charts/chart390.xml"/><Relationship Id="rId8" Type="http://schemas.openxmlformats.org/officeDocument/2006/relationships/image" Target="../media/image41.png"/><Relationship Id="rId3" Type="http://schemas.openxmlformats.org/officeDocument/2006/relationships/chart" Target="../charts/chart362.xml"/></Relationships>
</file>

<file path=xl/drawings/_rels/drawing15.xml.rels><?xml version="1.0" encoding="UTF-8" standalone="yes"?>
<Relationships xmlns="http://schemas.openxmlformats.org/package/2006/relationships"><Relationship Id="rId13" Type="http://schemas.openxmlformats.org/officeDocument/2006/relationships/chart" Target="../charts/chart403.xml"/><Relationship Id="rId18" Type="http://schemas.openxmlformats.org/officeDocument/2006/relationships/chart" Target="../charts/chart408.xml"/><Relationship Id="rId26" Type="http://schemas.openxmlformats.org/officeDocument/2006/relationships/chart" Target="../charts/chart416.xml"/><Relationship Id="rId39" Type="http://schemas.openxmlformats.org/officeDocument/2006/relationships/chart" Target="../charts/chart429.xml"/><Relationship Id="rId21" Type="http://schemas.openxmlformats.org/officeDocument/2006/relationships/chart" Target="../charts/chart411.xml"/><Relationship Id="rId34" Type="http://schemas.openxmlformats.org/officeDocument/2006/relationships/chart" Target="../charts/chart424.xml"/><Relationship Id="rId7" Type="http://schemas.openxmlformats.org/officeDocument/2006/relationships/image" Target="../media/image1.png"/><Relationship Id="rId12" Type="http://schemas.openxmlformats.org/officeDocument/2006/relationships/chart" Target="../charts/chart402.xml"/><Relationship Id="rId17" Type="http://schemas.openxmlformats.org/officeDocument/2006/relationships/chart" Target="../charts/chart407.xml"/><Relationship Id="rId25" Type="http://schemas.openxmlformats.org/officeDocument/2006/relationships/chart" Target="../charts/chart415.xml"/><Relationship Id="rId33" Type="http://schemas.openxmlformats.org/officeDocument/2006/relationships/chart" Target="../charts/chart423.xml"/><Relationship Id="rId38" Type="http://schemas.openxmlformats.org/officeDocument/2006/relationships/chart" Target="../charts/chart428.xml"/><Relationship Id="rId2" Type="http://schemas.openxmlformats.org/officeDocument/2006/relationships/chart" Target="../charts/chart396.xml"/><Relationship Id="rId16" Type="http://schemas.openxmlformats.org/officeDocument/2006/relationships/chart" Target="../charts/chart406.xml"/><Relationship Id="rId20" Type="http://schemas.openxmlformats.org/officeDocument/2006/relationships/chart" Target="../charts/chart410.xml"/><Relationship Id="rId29" Type="http://schemas.openxmlformats.org/officeDocument/2006/relationships/chart" Target="../charts/chart419.xml"/><Relationship Id="rId1" Type="http://schemas.openxmlformats.org/officeDocument/2006/relationships/chart" Target="../charts/chart395.xml"/><Relationship Id="rId6" Type="http://schemas.openxmlformats.org/officeDocument/2006/relationships/chart" Target="../charts/chart398.xml"/><Relationship Id="rId11" Type="http://schemas.openxmlformats.org/officeDocument/2006/relationships/chart" Target="../charts/chart401.xml"/><Relationship Id="rId24" Type="http://schemas.openxmlformats.org/officeDocument/2006/relationships/chart" Target="../charts/chart414.xml"/><Relationship Id="rId32" Type="http://schemas.openxmlformats.org/officeDocument/2006/relationships/chart" Target="../charts/chart422.xml"/><Relationship Id="rId37" Type="http://schemas.openxmlformats.org/officeDocument/2006/relationships/chart" Target="../charts/chart427.xml"/><Relationship Id="rId5" Type="http://schemas.openxmlformats.org/officeDocument/2006/relationships/image" Target="../media/image40.png"/><Relationship Id="rId15" Type="http://schemas.openxmlformats.org/officeDocument/2006/relationships/chart" Target="../charts/chart405.xml"/><Relationship Id="rId23" Type="http://schemas.openxmlformats.org/officeDocument/2006/relationships/chart" Target="../charts/chart413.xml"/><Relationship Id="rId28" Type="http://schemas.openxmlformats.org/officeDocument/2006/relationships/chart" Target="../charts/chart418.xml"/><Relationship Id="rId36" Type="http://schemas.openxmlformats.org/officeDocument/2006/relationships/chart" Target="../charts/chart426.xml"/><Relationship Id="rId10" Type="http://schemas.openxmlformats.org/officeDocument/2006/relationships/chart" Target="../charts/chart400.xml"/><Relationship Id="rId19" Type="http://schemas.openxmlformats.org/officeDocument/2006/relationships/chart" Target="../charts/chart409.xml"/><Relationship Id="rId31" Type="http://schemas.openxmlformats.org/officeDocument/2006/relationships/chart" Target="../charts/chart421.xml"/><Relationship Id="rId4" Type="http://schemas.openxmlformats.org/officeDocument/2006/relationships/image" Target="../media/image32.png"/><Relationship Id="rId9" Type="http://schemas.openxmlformats.org/officeDocument/2006/relationships/chart" Target="../charts/chart399.xml"/><Relationship Id="rId14" Type="http://schemas.openxmlformats.org/officeDocument/2006/relationships/chart" Target="../charts/chart404.xml"/><Relationship Id="rId22" Type="http://schemas.openxmlformats.org/officeDocument/2006/relationships/chart" Target="../charts/chart412.xml"/><Relationship Id="rId27" Type="http://schemas.openxmlformats.org/officeDocument/2006/relationships/chart" Target="../charts/chart417.xml"/><Relationship Id="rId30" Type="http://schemas.openxmlformats.org/officeDocument/2006/relationships/chart" Target="../charts/chart420.xml"/><Relationship Id="rId35" Type="http://schemas.openxmlformats.org/officeDocument/2006/relationships/chart" Target="../charts/chart425.xml"/><Relationship Id="rId8" Type="http://schemas.openxmlformats.org/officeDocument/2006/relationships/image" Target="../media/image41.png"/><Relationship Id="rId3" Type="http://schemas.openxmlformats.org/officeDocument/2006/relationships/chart" Target="../charts/chart397.xml"/></Relationships>
</file>

<file path=xl/drawings/_rels/drawing16.xml.rels><?xml version="1.0" encoding="UTF-8" standalone="yes"?>
<Relationships xmlns="http://schemas.openxmlformats.org/package/2006/relationships"><Relationship Id="rId13" Type="http://schemas.openxmlformats.org/officeDocument/2006/relationships/chart" Target="../charts/chart438.xml"/><Relationship Id="rId18" Type="http://schemas.openxmlformats.org/officeDocument/2006/relationships/chart" Target="../charts/chart443.xml"/><Relationship Id="rId26" Type="http://schemas.openxmlformats.org/officeDocument/2006/relationships/chart" Target="../charts/chart451.xml"/><Relationship Id="rId39" Type="http://schemas.openxmlformats.org/officeDocument/2006/relationships/chart" Target="../charts/chart464.xml"/><Relationship Id="rId21" Type="http://schemas.openxmlformats.org/officeDocument/2006/relationships/chart" Target="../charts/chart446.xml"/><Relationship Id="rId34" Type="http://schemas.openxmlformats.org/officeDocument/2006/relationships/chart" Target="../charts/chart459.xml"/><Relationship Id="rId7" Type="http://schemas.openxmlformats.org/officeDocument/2006/relationships/image" Target="../media/image1.png"/><Relationship Id="rId12" Type="http://schemas.openxmlformats.org/officeDocument/2006/relationships/chart" Target="../charts/chart437.xml"/><Relationship Id="rId17" Type="http://schemas.openxmlformats.org/officeDocument/2006/relationships/chart" Target="../charts/chart442.xml"/><Relationship Id="rId25" Type="http://schemas.openxmlformats.org/officeDocument/2006/relationships/chart" Target="../charts/chart450.xml"/><Relationship Id="rId33" Type="http://schemas.openxmlformats.org/officeDocument/2006/relationships/chart" Target="../charts/chart458.xml"/><Relationship Id="rId38" Type="http://schemas.openxmlformats.org/officeDocument/2006/relationships/chart" Target="../charts/chart463.xml"/><Relationship Id="rId2" Type="http://schemas.openxmlformats.org/officeDocument/2006/relationships/chart" Target="../charts/chart431.xml"/><Relationship Id="rId16" Type="http://schemas.openxmlformats.org/officeDocument/2006/relationships/chart" Target="../charts/chart441.xml"/><Relationship Id="rId20" Type="http://schemas.openxmlformats.org/officeDocument/2006/relationships/chart" Target="../charts/chart445.xml"/><Relationship Id="rId29" Type="http://schemas.openxmlformats.org/officeDocument/2006/relationships/chart" Target="../charts/chart454.xml"/><Relationship Id="rId1" Type="http://schemas.openxmlformats.org/officeDocument/2006/relationships/chart" Target="../charts/chart430.xml"/><Relationship Id="rId6" Type="http://schemas.openxmlformats.org/officeDocument/2006/relationships/chart" Target="../charts/chart433.xml"/><Relationship Id="rId11" Type="http://schemas.openxmlformats.org/officeDocument/2006/relationships/chart" Target="../charts/chart436.xml"/><Relationship Id="rId24" Type="http://schemas.openxmlformats.org/officeDocument/2006/relationships/chart" Target="../charts/chart449.xml"/><Relationship Id="rId32" Type="http://schemas.openxmlformats.org/officeDocument/2006/relationships/chart" Target="../charts/chart457.xml"/><Relationship Id="rId37" Type="http://schemas.openxmlformats.org/officeDocument/2006/relationships/chart" Target="../charts/chart462.xml"/><Relationship Id="rId5" Type="http://schemas.openxmlformats.org/officeDocument/2006/relationships/image" Target="../media/image40.png"/><Relationship Id="rId15" Type="http://schemas.openxmlformats.org/officeDocument/2006/relationships/chart" Target="../charts/chart440.xml"/><Relationship Id="rId23" Type="http://schemas.openxmlformats.org/officeDocument/2006/relationships/chart" Target="../charts/chart448.xml"/><Relationship Id="rId28" Type="http://schemas.openxmlformats.org/officeDocument/2006/relationships/chart" Target="../charts/chart453.xml"/><Relationship Id="rId36" Type="http://schemas.openxmlformats.org/officeDocument/2006/relationships/chart" Target="../charts/chart461.xml"/><Relationship Id="rId10" Type="http://schemas.openxmlformats.org/officeDocument/2006/relationships/chart" Target="../charts/chart435.xml"/><Relationship Id="rId19" Type="http://schemas.openxmlformats.org/officeDocument/2006/relationships/chart" Target="../charts/chart444.xml"/><Relationship Id="rId31" Type="http://schemas.openxmlformats.org/officeDocument/2006/relationships/chart" Target="../charts/chart456.xml"/><Relationship Id="rId4" Type="http://schemas.openxmlformats.org/officeDocument/2006/relationships/image" Target="../media/image32.png"/><Relationship Id="rId9" Type="http://schemas.openxmlformats.org/officeDocument/2006/relationships/chart" Target="../charts/chart434.xml"/><Relationship Id="rId14" Type="http://schemas.openxmlformats.org/officeDocument/2006/relationships/chart" Target="../charts/chart439.xml"/><Relationship Id="rId22" Type="http://schemas.openxmlformats.org/officeDocument/2006/relationships/chart" Target="../charts/chart447.xml"/><Relationship Id="rId27" Type="http://schemas.openxmlformats.org/officeDocument/2006/relationships/chart" Target="../charts/chart452.xml"/><Relationship Id="rId30" Type="http://schemas.openxmlformats.org/officeDocument/2006/relationships/chart" Target="../charts/chart455.xml"/><Relationship Id="rId35" Type="http://schemas.openxmlformats.org/officeDocument/2006/relationships/chart" Target="../charts/chart460.xml"/><Relationship Id="rId8" Type="http://schemas.openxmlformats.org/officeDocument/2006/relationships/image" Target="../media/image41.png"/><Relationship Id="rId3" Type="http://schemas.openxmlformats.org/officeDocument/2006/relationships/chart" Target="../charts/chart432.xml"/></Relationships>
</file>

<file path=xl/drawings/_rels/drawing2.xml.rels><?xml version="1.0" encoding="UTF-8" standalone="yes"?>
<Relationships xmlns="http://schemas.openxmlformats.org/package/2006/relationships"><Relationship Id="rId8" Type="http://schemas.openxmlformats.org/officeDocument/2006/relationships/chart" Target="../charts/chart23.xml"/><Relationship Id="rId13" Type="http://schemas.openxmlformats.org/officeDocument/2006/relationships/image" Target="../media/image5.png"/><Relationship Id="rId18" Type="http://schemas.openxmlformats.org/officeDocument/2006/relationships/image" Target="../media/image23.png"/><Relationship Id="rId3" Type="http://schemas.openxmlformats.org/officeDocument/2006/relationships/chart" Target="../charts/chart19.xml"/><Relationship Id="rId21" Type="http://schemas.openxmlformats.org/officeDocument/2006/relationships/image" Target="../media/image26.png"/><Relationship Id="rId7" Type="http://schemas.openxmlformats.org/officeDocument/2006/relationships/chart" Target="../charts/chart22.xml"/><Relationship Id="rId12" Type="http://schemas.openxmlformats.org/officeDocument/2006/relationships/image" Target="../media/image19.png"/><Relationship Id="rId17" Type="http://schemas.openxmlformats.org/officeDocument/2006/relationships/image" Target="../media/image22.png"/><Relationship Id="rId2" Type="http://schemas.openxmlformats.org/officeDocument/2006/relationships/chart" Target="../charts/chart18.xml"/><Relationship Id="rId16" Type="http://schemas.openxmlformats.org/officeDocument/2006/relationships/image" Target="../media/image7.png"/><Relationship Id="rId20" Type="http://schemas.openxmlformats.org/officeDocument/2006/relationships/image" Target="../media/image25.png"/><Relationship Id="rId1" Type="http://schemas.openxmlformats.org/officeDocument/2006/relationships/chart" Target="../charts/chart17.xml"/><Relationship Id="rId6" Type="http://schemas.openxmlformats.org/officeDocument/2006/relationships/chart" Target="../charts/chart21.xml"/><Relationship Id="rId11" Type="http://schemas.openxmlformats.org/officeDocument/2006/relationships/image" Target="../media/image18.png"/><Relationship Id="rId24" Type="http://schemas.openxmlformats.org/officeDocument/2006/relationships/image" Target="../media/image28.png"/><Relationship Id="rId5" Type="http://schemas.openxmlformats.org/officeDocument/2006/relationships/image" Target="../media/image17.png"/><Relationship Id="rId15" Type="http://schemas.openxmlformats.org/officeDocument/2006/relationships/image" Target="../media/image21.png"/><Relationship Id="rId23" Type="http://schemas.openxmlformats.org/officeDocument/2006/relationships/chart" Target="../charts/chart26.xml"/><Relationship Id="rId10" Type="http://schemas.openxmlformats.org/officeDocument/2006/relationships/chart" Target="../charts/chart25.xml"/><Relationship Id="rId19" Type="http://schemas.openxmlformats.org/officeDocument/2006/relationships/image" Target="../media/image24.png"/><Relationship Id="rId4" Type="http://schemas.openxmlformats.org/officeDocument/2006/relationships/chart" Target="../charts/chart20.xml"/><Relationship Id="rId9" Type="http://schemas.openxmlformats.org/officeDocument/2006/relationships/chart" Target="../charts/chart24.xml"/><Relationship Id="rId14" Type="http://schemas.openxmlformats.org/officeDocument/2006/relationships/image" Target="../media/image20.png"/><Relationship Id="rId22" Type="http://schemas.openxmlformats.org/officeDocument/2006/relationships/image" Target="../media/image27.png"/></Relationships>
</file>

<file path=xl/drawings/_rels/drawing3.xml.rels><?xml version="1.0" encoding="UTF-8" standalone="yes"?>
<Relationships xmlns="http://schemas.openxmlformats.org/package/2006/relationships"><Relationship Id="rId8" Type="http://schemas.openxmlformats.org/officeDocument/2006/relationships/chart" Target="../charts/chart33.xml"/><Relationship Id="rId3" Type="http://schemas.openxmlformats.org/officeDocument/2006/relationships/chart" Target="../charts/chart29.xml"/><Relationship Id="rId7" Type="http://schemas.openxmlformats.org/officeDocument/2006/relationships/chart" Target="../charts/chart32.xml"/><Relationship Id="rId2" Type="http://schemas.openxmlformats.org/officeDocument/2006/relationships/chart" Target="../charts/chart28.xml"/><Relationship Id="rId1" Type="http://schemas.openxmlformats.org/officeDocument/2006/relationships/chart" Target="../charts/chart27.xml"/><Relationship Id="rId6" Type="http://schemas.openxmlformats.org/officeDocument/2006/relationships/chart" Target="../charts/chart31.xml"/><Relationship Id="rId11" Type="http://schemas.openxmlformats.org/officeDocument/2006/relationships/image" Target="../media/image31.png"/><Relationship Id="rId5" Type="http://schemas.openxmlformats.org/officeDocument/2006/relationships/chart" Target="../charts/chart30.xml"/><Relationship Id="rId10" Type="http://schemas.openxmlformats.org/officeDocument/2006/relationships/image" Target="../media/image30.png"/><Relationship Id="rId4" Type="http://schemas.openxmlformats.org/officeDocument/2006/relationships/image" Target="../media/image29.png"/><Relationship Id="rId9" Type="http://schemas.openxmlformats.org/officeDocument/2006/relationships/chart" Target="../charts/chart34.xml"/></Relationships>
</file>

<file path=xl/drawings/_rels/drawing4.xml.rels><?xml version="1.0" encoding="UTF-8" standalone="yes"?>
<Relationships xmlns="http://schemas.openxmlformats.org/package/2006/relationships"><Relationship Id="rId8" Type="http://schemas.openxmlformats.org/officeDocument/2006/relationships/chart" Target="../charts/chart42.xml"/><Relationship Id="rId13" Type="http://schemas.openxmlformats.org/officeDocument/2006/relationships/image" Target="../media/image35.png"/><Relationship Id="rId18" Type="http://schemas.openxmlformats.org/officeDocument/2006/relationships/image" Target="../media/image39.png"/><Relationship Id="rId3" Type="http://schemas.openxmlformats.org/officeDocument/2006/relationships/chart" Target="../charts/chart37.xml"/><Relationship Id="rId7" Type="http://schemas.openxmlformats.org/officeDocument/2006/relationships/chart" Target="../charts/chart41.xml"/><Relationship Id="rId12" Type="http://schemas.openxmlformats.org/officeDocument/2006/relationships/image" Target="../media/image34.png"/><Relationship Id="rId17" Type="http://schemas.openxmlformats.org/officeDocument/2006/relationships/image" Target="../media/image38.png"/><Relationship Id="rId2" Type="http://schemas.openxmlformats.org/officeDocument/2006/relationships/chart" Target="../charts/chart36.xml"/><Relationship Id="rId16" Type="http://schemas.openxmlformats.org/officeDocument/2006/relationships/image" Target="../media/image37.png"/><Relationship Id="rId1" Type="http://schemas.openxmlformats.org/officeDocument/2006/relationships/chart" Target="../charts/chart35.xml"/><Relationship Id="rId6" Type="http://schemas.openxmlformats.org/officeDocument/2006/relationships/chart" Target="../charts/chart40.xml"/><Relationship Id="rId11" Type="http://schemas.openxmlformats.org/officeDocument/2006/relationships/image" Target="../media/image33.png"/><Relationship Id="rId5" Type="http://schemas.openxmlformats.org/officeDocument/2006/relationships/chart" Target="../charts/chart39.xml"/><Relationship Id="rId15" Type="http://schemas.openxmlformats.org/officeDocument/2006/relationships/chart" Target="../charts/chart44.xml"/><Relationship Id="rId10" Type="http://schemas.openxmlformats.org/officeDocument/2006/relationships/chart" Target="../charts/chart43.xml"/><Relationship Id="rId4" Type="http://schemas.openxmlformats.org/officeDocument/2006/relationships/chart" Target="../charts/chart38.xml"/><Relationship Id="rId9" Type="http://schemas.openxmlformats.org/officeDocument/2006/relationships/image" Target="../media/image32.png"/><Relationship Id="rId14" Type="http://schemas.openxmlformats.org/officeDocument/2006/relationships/image" Target="../media/image36.png"/></Relationships>
</file>

<file path=xl/drawings/_rels/drawing5.xml.rels><?xml version="1.0" encoding="UTF-8" standalone="yes"?>
<Relationships xmlns="http://schemas.openxmlformats.org/package/2006/relationships"><Relationship Id="rId13" Type="http://schemas.openxmlformats.org/officeDocument/2006/relationships/chart" Target="../charts/chart53.xml"/><Relationship Id="rId18" Type="http://schemas.openxmlformats.org/officeDocument/2006/relationships/chart" Target="../charts/chart58.xml"/><Relationship Id="rId26" Type="http://schemas.openxmlformats.org/officeDocument/2006/relationships/chart" Target="../charts/chart66.xml"/><Relationship Id="rId39" Type="http://schemas.openxmlformats.org/officeDocument/2006/relationships/chart" Target="../charts/chart79.xml"/><Relationship Id="rId21" Type="http://schemas.openxmlformats.org/officeDocument/2006/relationships/chart" Target="../charts/chart61.xml"/><Relationship Id="rId34" Type="http://schemas.openxmlformats.org/officeDocument/2006/relationships/chart" Target="../charts/chart74.xml"/><Relationship Id="rId7" Type="http://schemas.openxmlformats.org/officeDocument/2006/relationships/image" Target="../media/image1.png"/><Relationship Id="rId12" Type="http://schemas.openxmlformats.org/officeDocument/2006/relationships/chart" Target="../charts/chart52.xml"/><Relationship Id="rId17" Type="http://schemas.openxmlformats.org/officeDocument/2006/relationships/chart" Target="../charts/chart57.xml"/><Relationship Id="rId25" Type="http://schemas.openxmlformats.org/officeDocument/2006/relationships/chart" Target="../charts/chart65.xml"/><Relationship Id="rId33" Type="http://schemas.openxmlformats.org/officeDocument/2006/relationships/chart" Target="../charts/chart73.xml"/><Relationship Id="rId38" Type="http://schemas.openxmlformats.org/officeDocument/2006/relationships/chart" Target="../charts/chart78.xml"/><Relationship Id="rId2" Type="http://schemas.openxmlformats.org/officeDocument/2006/relationships/chart" Target="../charts/chart46.xml"/><Relationship Id="rId16" Type="http://schemas.openxmlformats.org/officeDocument/2006/relationships/chart" Target="../charts/chart56.xml"/><Relationship Id="rId20" Type="http://schemas.openxmlformats.org/officeDocument/2006/relationships/chart" Target="../charts/chart60.xml"/><Relationship Id="rId29" Type="http://schemas.openxmlformats.org/officeDocument/2006/relationships/chart" Target="../charts/chart69.xml"/><Relationship Id="rId1" Type="http://schemas.openxmlformats.org/officeDocument/2006/relationships/chart" Target="../charts/chart45.xml"/><Relationship Id="rId6" Type="http://schemas.openxmlformats.org/officeDocument/2006/relationships/chart" Target="../charts/chart48.xml"/><Relationship Id="rId11" Type="http://schemas.openxmlformats.org/officeDocument/2006/relationships/chart" Target="../charts/chart51.xml"/><Relationship Id="rId24" Type="http://schemas.openxmlformats.org/officeDocument/2006/relationships/chart" Target="../charts/chart64.xml"/><Relationship Id="rId32" Type="http://schemas.openxmlformats.org/officeDocument/2006/relationships/chart" Target="../charts/chart72.xml"/><Relationship Id="rId37" Type="http://schemas.openxmlformats.org/officeDocument/2006/relationships/chart" Target="../charts/chart77.xml"/><Relationship Id="rId5" Type="http://schemas.openxmlformats.org/officeDocument/2006/relationships/image" Target="../media/image40.png"/><Relationship Id="rId15" Type="http://schemas.openxmlformats.org/officeDocument/2006/relationships/chart" Target="../charts/chart55.xml"/><Relationship Id="rId23" Type="http://schemas.openxmlformats.org/officeDocument/2006/relationships/chart" Target="../charts/chart63.xml"/><Relationship Id="rId28" Type="http://schemas.openxmlformats.org/officeDocument/2006/relationships/chart" Target="../charts/chart68.xml"/><Relationship Id="rId36" Type="http://schemas.openxmlformats.org/officeDocument/2006/relationships/chart" Target="../charts/chart76.xml"/><Relationship Id="rId10" Type="http://schemas.openxmlformats.org/officeDocument/2006/relationships/chart" Target="../charts/chart50.xml"/><Relationship Id="rId19" Type="http://schemas.openxmlformats.org/officeDocument/2006/relationships/chart" Target="../charts/chart59.xml"/><Relationship Id="rId31" Type="http://schemas.openxmlformats.org/officeDocument/2006/relationships/chart" Target="../charts/chart71.xml"/><Relationship Id="rId4" Type="http://schemas.openxmlformats.org/officeDocument/2006/relationships/image" Target="../media/image32.png"/><Relationship Id="rId9" Type="http://schemas.openxmlformats.org/officeDocument/2006/relationships/chart" Target="../charts/chart49.xml"/><Relationship Id="rId14" Type="http://schemas.openxmlformats.org/officeDocument/2006/relationships/chart" Target="../charts/chart54.xml"/><Relationship Id="rId22" Type="http://schemas.openxmlformats.org/officeDocument/2006/relationships/chart" Target="../charts/chart62.xml"/><Relationship Id="rId27" Type="http://schemas.openxmlformats.org/officeDocument/2006/relationships/chart" Target="../charts/chart67.xml"/><Relationship Id="rId30" Type="http://schemas.openxmlformats.org/officeDocument/2006/relationships/chart" Target="../charts/chart70.xml"/><Relationship Id="rId35" Type="http://schemas.openxmlformats.org/officeDocument/2006/relationships/chart" Target="../charts/chart75.xml"/><Relationship Id="rId8" Type="http://schemas.openxmlformats.org/officeDocument/2006/relationships/image" Target="../media/image41.png"/><Relationship Id="rId3" Type="http://schemas.openxmlformats.org/officeDocument/2006/relationships/chart" Target="../charts/chart47.xml"/></Relationships>
</file>

<file path=xl/drawings/_rels/drawing6.xml.rels><?xml version="1.0" encoding="UTF-8" standalone="yes"?>
<Relationships xmlns="http://schemas.openxmlformats.org/package/2006/relationships"><Relationship Id="rId13" Type="http://schemas.openxmlformats.org/officeDocument/2006/relationships/chart" Target="../charts/chart88.xml"/><Relationship Id="rId18" Type="http://schemas.openxmlformats.org/officeDocument/2006/relationships/chart" Target="../charts/chart93.xml"/><Relationship Id="rId26" Type="http://schemas.openxmlformats.org/officeDocument/2006/relationships/chart" Target="../charts/chart101.xml"/><Relationship Id="rId39" Type="http://schemas.openxmlformats.org/officeDocument/2006/relationships/chart" Target="../charts/chart114.xml"/><Relationship Id="rId21" Type="http://schemas.openxmlformats.org/officeDocument/2006/relationships/chart" Target="../charts/chart96.xml"/><Relationship Id="rId34" Type="http://schemas.openxmlformats.org/officeDocument/2006/relationships/chart" Target="../charts/chart109.xml"/><Relationship Id="rId7" Type="http://schemas.openxmlformats.org/officeDocument/2006/relationships/image" Target="../media/image1.png"/><Relationship Id="rId12" Type="http://schemas.openxmlformats.org/officeDocument/2006/relationships/chart" Target="../charts/chart87.xml"/><Relationship Id="rId17" Type="http://schemas.openxmlformats.org/officeDocument/2006/relationships/chart" Target="../charts/chart92.xml"/><Relationship Id="rId25" Type="http://schemas.openxmlformats.org/officeDocument/2006/relationships/chart" Target="../charts/chart100.xml"/><Relationship Id="rId33" Type="http://schemas.openxmlformats.org/officeDocument/2006/relationships/chart" Target="../charts/chart108.xml"/><Relationship Id="rId38" Type="http://schemas.openxmlformats.org/officeDocument/2006/relationships/chart" Target="../charts/chart113.xml"/><Relationship Id="rId2" Type="http://schemas.openxmlformats.org/officeDocument/2006/relationships/chart" Target="../charts/chart81.xml"/><Relationship Id="rId16" Type="http://schemas.openxmlformats.org/officeDocument/2006/relationships/chart" Target="../charts/chart91.xml"/><Relationship Id="rId20" Type="http://schemas.openxmlformats.org/officeDocument/2006/relationships/chart" Target="../charts/chart95.xml"/><Relationship Id="rId29" Type="http://schemas.openxmlformats.org/officeDocument/2006/relationships/chart" Target="../charts/chart104.xml"/><Relationship Id="rId1" Type="http://schemas.openxmlformats.org/officeDocument/2006/relationships/chart" Target="../charts/chart80.xml"/><Relationship Id="rId6" Type="http://schemas.openxmlformats.org/officeDocument/2006/relationships/chart" Target="../charts/chart83.xml"/><Relationship Id="rId11" Type="http://schemas.openxmlformats.org/officeDocument/2006/relationships/chart" Target="../charts/chart86.xml"/><Relationship Id="rId24" Type="http://schemas.openxmlformats.org/officeDocument/2006/relationships/chart" Target="../charts/chart99.xml"/><Relationship Id="rId32" Type="http://schemas.openxmlformats.org/officeDocument/2006/relationships/chart" Target="../charts/chart107.xml"/><Relationship Id="rId37" Type="http://schemas.openxmlformats.org/officeDocument/2006/relationships/chart" Target="../charts/chart112.xml"/><Relationship Id="rId5" Type="http://schemas.openxmlformats.org/officeDocument/2006/relationships/image" Target="../media/image40.png"/><Relationship Id="rId15" Type="http://schemas.openxmlformats.org/officeDocument/2006/relationships/chart" Target="../charts/chart90.xml"/><Relationship Id="rId23" Type="http://schemas.openxmlformats.org/officeDocument/2006/relationships/chart" Target="../charts/chart98.xml"/><Relationship Id="rId28" Type="http://schemas.openxmlformats.org/officeDocument/2006/relationships/chart" Target="../charts/chart103.xml"/><Relationship Id="rId36" Type="http://schemas.openxmlformats.org/officeDocument/2006/relationships/chart" Target="../charts/chart111.xml"/><Relationship Id="rId10" Type="http://schemas.openxmlformats.org/officeDocument/2006/relationships/chart" Target="../charts/chart85.xml"/><Relationship Id="rId19" Type="http://schemas.openxmlformats.org/officeDocument/2006/relationships/chart" Target="../charts/chart94.xml"/><Relationship Id="rId31" Type="http://schemas.openxmlformats.org/officeDocument/2006/relationships/chart" Target="../charts/chart106.xml"/><Relationship Id="rId4" Type="http://schemas.openxmlformats.org/officeDocument/2006/relationships/image" Target="../media/image32.png"/><Relationship Id="rId9" Type="http://schemas.openxmlformats.org/officeDocument/2006/relationships/chart" Target="../charts/chart84.xml"/><Relationship Id="rId14" Type="http://schemas.openxmlformats.org/officeDocument/2006/relationships/chart" Target="../charts/chart89.xml"/><Relationship Id="rId22" Type="http://schemas.openxmlformats.org/officeDocument/2006/relationships/chart" Target="../charts/chart97.xml"/><Relationship Id="rId27" Type="http://schemas.openxmlformats.org/officeDocument/2006/relationships/chart" Target="../charts/chart102.xml"/><Relationship Id="rId30" Type="http://schemas.openxmlformats.org/officeDocument/2006/relationships/chart" Target="../charts/chart105.xml"/><Relationship Id="rId35" Type="http://schemas.openxmlformats.org/officeDocument/2006/relationships/chart" Target="../charts/chart110.xml"/><Relationship Id="rId8" Type="http://schemas.openxmlformats.org/officeDocument/2006/relationships/image" Target="../media/image41.png"/><Relationship Id="rId3" Type="http://schemas.openxmlformats.org/officeDocument/2006/relationships/chart" Target="../charts/chart82.xml"/></Relationships>
</file>

<file path=xl/drawings/_rels/drawing7.xml.rels><?xml version="1.0" encoding="UTF-8" standalone="yes"?>
<Relationships xmlns="http://schemas.openxmlformats.org/package/2006/relationships"><Relationship Id="rId13" Type="http://schemas.openxmlformats.org/officeDocument/2006/relationships/chart" Target="../charts/chart123.xml"/><Relationship Id="rId18" Type="http://schemas.openxmlformats.org/officeDocument/2006/relationships/chart" Target="../charts/chart128.xml"/><Relationship Id="rId26" Type="http://schemas.openxmlformats.org/officeDocument/2006/relationships/chart" Target="../charts/chart136.xml"/><Relationship Id="rId39" Type="http://schemas.openxmlformats.org/officeDocument/2006/relationships/chart" Target="../charts/chart149.xml"/><Relationship Id="rId21" Type="http://schemas.openxmlformats.org/officeDocument/2006/relationships/chart" Target="../charts/chart131.xml"/><Relationship Id="rId34" Type="http://schemas.openxmlformats.org/officeDocument/2006/relationships/chart" Target="../charts/chart144.xml"/><Relationship Id="rId7" Type="http://schemas.openxmlformats.org/officeDocument/2006/relationships/image" Target="../media/image1.png"/><Relationship Id="rId12" Type="http://schemas.openxmlformats.org/officeDocument/2006/relationships/chart" Target="../charts/chart122.xml"/><Relationship Id="rId17" Type="http://schemas.openxmlformats.org/officeDocument/2006/relationships/chart" Target="../charts/chart127.xml"/><Relationship Id="rId25" Type="http://schemas.openxmlformats.org/officeDocument/2006/relationships/chart" Target="../charts/chart135.xml"/><Relationship Id="rId33" Type="http://schemas.openxmlformats.org/officeDocument/2006/relationships/chart" Target="../charts/chart143.xml"/><Relationship Id="rId38" Type="http://schemas.openxmlformats.org/officeDocument/2006/relationships/chart" Target="../charts/chart148.xml"/><Relationship Id="rId2" Type="http://schemas.openxmlformats.org/officeDocument/2006/relationships/chart" Target="../charts/chart116.xml"/><Relationship Id="rId16" Type="http://schemas.openxmlformats.org/officeDocument/2006/relationships/chart" Target="../charts/chart126.xml"/><Relationship Id="rId20" Type="http://schemas.openxmlformats.org/officeDocument/2006/relationships/chart" Target="../charts/chart130.xml"/><Relationship Id="rId29" Type="http://schemas.openxmlformats.org/officeDocument/2006/relationships/chart" Target="../charts/chart139.xml"/><Relationship Id="rId1" Type="http://schemas.openxmlformats.org/officeDocument/2006/relationships/chart" Target="../charts/chart115.xml"/><Relationship Id="rId6" Type="http://schemas.openxmlformats.org/officeDocument/2006/relationships/chart" Target="../charts/chart118.xml"/><Relationship Id="rId11" Type="http://schemas.openxmlformats.org/officeDocument/2006/relationships/chart" Target="../charts/chart121.xml"/><Relationship Id="rId24" Type="http://schemas.openxmlformats.org/officeDocument/2006/relationships/chart" Target="../charts/chart134.xml"/><Relationship Id="rId32" Type="http://schemas.openxmlformats.org/officeDocument/2006/relationships/chart" Target="../charts/chart142.xml"/><Relationship Id="rId37" Type="http://schemas.openxmlformats.org/officeDocument/2006/relationships/chart" Target="../charts/chart147.xml"/><Relationship Id="rId5" Type="http://schemas.openxmlformats.org/officeDocument/2006/relationships/image" Target="../media/image40.png"/><Relationship Id="rId15" Type="http://schemas.openxmlformats.org/officeDocument/2006/relationships/chart" Target="../charts/chart125.xml"/><Relationship Id="rId23" Type="http://schemas.openxmlformats.org/officeDocument/2006/relationships/chart" Target="../charts/chart133.xml"/><Relationship Id="rId28" Type="http://schemas.openxmlformats.org/officeDocument/2006/relationships/chart" Target="../charts/chart138.xml"/><Relationship Id="rId36" Type="http://schemas.openxmlformats.org/officeDocument/2006/relationships/chart" Target="../charts/chart146.xml"/><Relationship Id="rId10" Type="http://schemas.openxmlformats.org/officeDocument/2006/relationships/chart" Target="../charts/chart120.xml"/><Relationship Id="rId19" Type="http://schemas.openxmlformats.org/officeDocument/2006/relationships/chart" Target="../charts/chart129.xml"/><Relationship Id="rId31" Type="http://schemas.openxmlformats.org/officeDocument/2006/relationships/chart" Target="../charts/chart141.xml"/><Relationship Id="rId4" Type="http://schemas.openxmlformats.org/officeDocument/2006/relationships/image" Target="../media/image32.png"/><Relationship Id="rId9" Type="http://schemas.openxmlformats.org/officeDocument/2006/relationships/chart" Target="../charts/chart119.xml"/><Relationship Id="rId14" Type="http://schemas.openxmlformats.org/officeDocument/2006/relationships/chart" Target="../charts/chart124.xml"/><Relationship Id="rId22" Type="http://schemas.openxmlformats.org/officeDocument/2006/relationships/chart" Target="../charts/chart132.xml"/><Relationship Id="rId27" Type="http://schemas.openxmlformats.org/officeDocument/2006/relationships/chart" Target="../charts/chart137.xml"/><Relationship Id="rId30" Type="http://schemas.openxmlformats.org/officeDocument/2006/relationships/chart" Target="../charts/chart140.xml"/><Relationship Id="rId35" Type="http://schemas.openxmlformats.org/officeDocument/2006/relationships/chart" Target="../charts/chart145.xml"/><Relationship Id="rId8" Type="http://schemas.openxmlformats.org/officeDocument/2006/relationships/image" Target="../media/image41.png"/><Relationship Id="rId3" Type="http://schemas.openxmlformats.org/officeDocument/2006/relationships/chart" Target="../charts/chart117.xml"/></Relationships>
</file>

<file path=xl/drawings/_rels/drawing8.xml.rels><?xml version="1.0" encoding="UTF-8" standalone="yes"?>
<Relationships xmlns="http://schemas.openxmlformats.org/package/2006/relationships"><Relationship Id="rId13" Type="http://schemas.openxmlformats.org/officeDocument/2006/relationships/chart" Target="../charts/chart158.xml"/><Relationship Id="rId18" Type="http://schemas.openxmlformats.org/officeDocument/2006/relationships/chart" Target="../charts/chart163.xml"/><Relationship Id="rId26" Type="http://schemas.openxmlformats.org/officeDocument/2006/relationships/chart" Target="../charts/chart171.xml"/><Relationship Id="rId39" Type="http://schemas.openxmlformats.org/officeDocument/2006/relationships/chart" Target="../charts/chart184.xml"/><Relationship Id="rId21" Type="http://schemas.openxmlformats.org/officeDocument/2006/relationships/chart" Target="../charts/chart166.xml"/><Relationship Id="rId34" Type="http://schemas.openxmlformats.org/officeDocument/2006/relationships/chart" Target="../charts/chart179.xml"/><Relationship Id="rId7" Type="http://schemas.openxmlformats.org/officeDocument/2006/relationships/image" Target="../media/image1.png"/><Relationship Id="rId12" Type="http://schemas.openxmlformats.org/officeDocument/2006/relationships/chart" Target="../charts/chart157.xml"/><Relationship Id="rId17" Type="http://schemas.openxmlformats.org/officeDocument/2006/relationships/chart" Target="../charts/chart162.xml"/><Relationship Id="rId25" Type="http://schemas.openxmlformats.org/officeDocument/2006/relationships/chart" Target="../charts/chart170.xml"/><Relationship Id="rId33" Type="http://schemas.openxmlformats.org/officeDocument/2006/relationships/chart" Target="../charts/chart178.xml"/><Relationship Id="rId38" Type="http://schemas.openxmlformats.org/officeDocument/2006/relationships/chart" Target="../charts/chart183.xml"/><Relationship Id="rId2" Type="http://schemas.openxmlformats.org/officeDocument/2006/relationships/chart" Target="../charts/chart151.xml"/><Relationship Id="rId16" Type="http://schemas.openxmlformats.org/officeDocument/2006/relationships/chart" Target="../charts/chart161.xml"/><Relationship Id="rId20" Type="http://schemas.openxmlformats.org/officeDocument/2006/relationships/chart" Target="../charts/chart165.xml"/><Relationship Id="rId29" Type="http://schemas.openxmlformats.org/officeDocument/2006/relationships/chart" Target="../charts/chart174.xml"/><Relationship Id="rId1" Type="http://schemas.openxmlformats.org/officeDocument/2006/relationships/chart" Target="../charts/chart150.xml"/><Relationship Id="rId6" Type="http://schemas.openxmlformats.org/officeDocument/2006/relationships/chart" Target="../charts/chart153.xml"/><Relationship Id="rId11" Type="http://schemas.openxmlformats.org/officeDocument/2006/relationships/chart" Target="../charts/chart156.xml"/><Relationship Id="rId24" Type="http://schemas.openxmlformats.org/officeDocument/2006/relationships/chart" Target="../charts/chart169.xml"/><Relationship Id="rId32" Type="http://schemas.openxmlformats.org/officeDocument/2006/relationships/chart" Target="../charts/chart177.xml"/><Relationship Id="rId37" Type="http://schemas.openxmlformats.org/officeDocument/2006/relationships/chart" Target="../charts/chart182.xml"/><Relationship Id="rId5" Type="http://schemas.openxmlformats.org/officeDocument/2006/relationships/image" Target="../media/image40.png"/><Relationship Id="rId15" Type="http://schemas.openxmlformats.org/officeDocument/2006/relationships/chart" Target="../charts/chart160.xml"/><Relationship Id="rId23" Type="http://schemas.openxmlformats.org/officeDocument/2006/relationships/chart" Target="../charts/chart168.xml"/><Relationship Id="rId28" Type="http://schemas.openxmlformats.org/officeDocument/2006/relationships/chart" Target="../charts/chart173.xml"/><Relationship Id="rId36" Type="http://schemas.openxmlformats.org/officeDocument/2006/relationships/chart" Target="../charts/chart181.xml"/><Relationship Id="rId10" Type="http://schemas.openxmlformats.org/officeDocument/2006/relationships/chart" Target="../charts/chart155.xml"/><Relationship Id="rId19" Type="http://schemas.openxmlformats.org/officeDocument/2006/relationships/chart" Target="../charts/chart164.xml"/><Relationship Id="rId31" Type="http://schemas.openxmlformats.org/officeDocument/2006/relationships/chart" Target="../charts/chart176.xml"/><Relationship Id="rId4" Type="http://schemas.openxmlformats.org/officeDocument/2006/relationships/image" Target="../media/image32.png"/><Relationship Id="rId9" Type="http://schemas.openxmlformats.org/officeDocument/2006/relationships/chart" Target="../charts/chart154.xml"/><Relationship Id="rId14" Type="http://schemas.openxmlformats.org/officeDocument/2006/relationships/chart" Target="../charts/chart159.xml"/><Relationship Id="rId22" Type="http://schemas.openxmlformats.org/officeDocument/2006/relationships/chart" Target="../charts/chart167.xml"/><Relationship Id="rId27" Type="http://schemas.openxmlformats.org/officeDocument/2006/relationships/chart" Target="../charts/chart172.xml"/><Relationship Id="rId30" Type="http://schemas.openxmlformats.org/officeDocument/2006/relationships/chart" Target="../charts/chart175.xml"/><Relationship Id="rId35" Type="http://schemas.openxmlformats.org/officeDocument/2006/relationships/chart" Target="../charts/chart180.xml"/><Relationship Id="rId8" Type="http://schemas.openxmlformats.org/officeDocument/2006/relationships/image" Target="../media/image41.png"/><Relationship Id="rId3" Type="http://schemas.openxmlformats.org/officeDocument/2006/relationships/chart" Target="../charts/chart152.xml"/></Relationships>
</file>

<file path=xl/drawings/_rels/drawing9.xml.rels><?xml version="1.0" encoding="UTF-8" standalone="yes"?>
<Relationships xmlns="http://schemas.openxmlformats.org/package/2006/relationships"><Relationship Id="rId13" Type="http://schemas.openxmlformats.org/officeDocument/2006/relationships/chart" Target="../charts/chart193.xml"/><Relationship Id="rId18" Type="http://schemas.openxmlformats.org/officeDocument/2006/relationships/chart" Target="../charts/chart198.xml"/><Relationship Id="rId26" Type="http://schemas.openxmlformats.org/officeDocument/2006/relationships/chart" Target="../charts/chart206.xml"/><Relationship Id="rId39" Type="http://schemas.openxmlformats.org/officeDocument/2006/relationships/chart" Target="../charts/chart219.xml"/><Relationship Id="rId21" Type="http://schemas.openxmlformats.org/officeDocument/2006/relationships/chart" Target="../charts/chart201.xml"/><Relationship Id="rId34" Type="http://schemas.openxmlformats.org/officeDocument/2006/relationships/chart" Target="../charts/chart214.xml"/><Relationship Id="rId7" Type="http://schemas.openxmlformats.org/officeDocument/2006/relationships/image" Target="../media/image1.png"/><Relationship Id="rId12" Type="http://schemas.openxmlformats.org/officeDocument/2006/relationships/chart" Target="../charts/chart192.xml"/><Relationship Id="rId17" Type="http://schemas.openxmlformats.org/officeDocument/2006/relationships/chart" Target="../charts/chart197.xml"/><Relationship Id="rId25" Type="http://schemas.openxmlformats.org/officeDocument/2006/relationships/chart" Target="../charts/chart205.xml"/><Relationship Id="rId33" Type="http://schemas.openxmlformats.org/officeDocument/2006/relationships/chart" Target="../charts/chart213.xml"/><Relationship Id="rId38" Type="http://schemas.openxmlformats.org/officeDocument/2006/relationships/chart" Target="../charts/chart218.xml"/><Relationship Id="rId2" Type="http://schemas.openxmlformats.org/officeDocument/2006/relationships/chart" Target="../charts/chart186.xml"/><Relationship Id="rId16" Type="http://schemas.openxmlformats.org/officeDocument/2006/relationships/chart" Target="../charts/chart196.xml"/><Relationship Id="rId20" Type="http://schemas.openxmlformats.org/officeDocument/2006/relationships/chart" Target="../charts/chart200.xml"/><Relationship Id="rId29" Type="http://schemas.openxmlformats.org/officeDocument/2006/relationships/chart" Target="../charts/chart209.xml"/><Relationship Id="rId1" Type="http://schemas.openxmlformats.org/officeDocument/2006/relationships/chart" Target="../charts/chart185.xml"/><Relationship Id="rId6" Type="http://schemas.openxmlformats.org/officeDocument/2006/relationships/chart" Target="../charts/chart188.xml"/><Relationship Id="rId11" Type="http://schemas.openxmlformats.org/officeDocument/2006/relationships/chart" Target="../charts/chart191.xml"/><Relationship Id="rId24" Type="http://schemas.openxmlformats.org/officeDocument/2006/relationships/chart" Target="../charts/chart204.xml"/><Relationship Id="rId32" Type="http://schemas.openxmlformats.org/officeDocument/2006/relationships/chart" Target="../charts/chart212.xml"/><Relationship Id="rId37" Type="http://schemas.openxmlformats.org/officeDocument/2006/relationships/chart" Target="../charts/chart217.xml"/><Relationship Id="rId5" Type="http://schemas.openxmlformats.org/officeDocument/2006/relationships/image" Target="../media/image40.png"/><Relationship Id="rId15" Type="http://schemas.openxmlformats.org/officeDocument/2006/relationships/chart" Target="../charts/chart195.xml"/><Relationship Id="rId23" Type="http://schemas.openxmlformats.org/officeDocument/2006/relationships/chart" Target="../charts/chart203.xml"/><Relationship Id="rId28" Type="http://schemas.openxmlformats.org/officeDocument/2006/relationships/chart" Target="../charts/chart208.xml"/><Relationship Id="rId36" Type="http://schemas.openxmlformats.org/officeDocument/2006/relationships/chart" Target="../charts/chart216.xml"/><Relationship Id="rId10" Type="http://schemas.openxmlformats.org/officeDocument/2006/relationships/chart" Target="../charts/chart190.xml"/><Relationship Id="rId19" Type="http://schemas.openxmlformats.org/officeDocument/2006/relationships/chart" Target="../charts/chart199.xml"/><Relationship Id="rId31" Type="http://schemas.openxmlformats.org/officeDocument/2006/relationships/chart" Target="../charts/chart211.xml"/><Relationship Id="rId4" Type="http://schemas.openxmlformats.org/officeDocument/2006/relationships/image" Target="../media/image32.png"/><Relationship Id="rId9" Type="http://schemas.openxmlformats.org/officeDocument/2006/relationships/chart" Target="../charts/chart189.xml"/><Relationship Id="rId14" Type="http://schemas.openxmlformats.org/officeDocument/2006/relationships/chart" Target="../charts/chart194.xml"/><Relationship Id="rId22" Type="http://schemas.openxmlformats.org/officeDocument/2006/relationships/chart" Target="../charts/chart202.xml"/><Relationship Id="rId27" Type="http://schemas.openxmlformats.org/officeDocument/2006/relationships/chart" Target="../charts/chart207.xml"/><Relationship Id="rId30" Type="http://schemas.openxmlformats.org/officeDocument/2006/relationships/chart" Target="../charts/chart210.xml"/><Relationship Id="rId35" Type="http://schemas.openxmlformats.org/officeDocument/2006/relationships/chart" Target="../charts/chart215.xml"/><Relationship Id="rId8" Type="http://schemas.openxmlformats.org/officeDocument/2006/relationships/image" Target="../media/image41.png"/><Relationship Id="rId3" Type="http://schemas.openxmlformats.org/officeDocument/2006/relationships/chart" Target="../charts/chart187.xml"/></Relationships>
</file>

<file path=xl/drawings/drawing1.xml><?xml version="1.0" encoding="utf-8"?>
<xdr:wsDr xmlns:xdr="http://schemas.openxmlformats.org/drawingml/2006/spreadsheetDrawing" xmlns:a="http://schemas.openxmlformats.org/drawingml/2006/main">
  <xdr:twoCellAnchor>
    <xdr:from>
      <xdr:col>4</xdr:col>
      <xdr:colOff>76200</xdr:colOff>
      <xdr:row>15</xdr:row>
      <xdr:rowOff>47631</xdr:rowOff>
    </xdr:from>
    <xdr:to>
      <xdr:col>5</xdr:col>
      <xdr:colOff>925650</xdr:colOff>
      <xdr:row>15</xdr:row>
      <xdr:rowOff>1487631</xdr:rowOff>
    </xdr:to>
    <xdr:graphicFrame macro="">
      <xdr:nvGraphicFramePr>
        <xdr:cNvPr id="19" name="Graphique 18">
          <a:extLst>
            <a:ext uri="{FF2B5EF4-FFF2-40B4-BE49-F238E27FC236}">
              <a16:creationId xmlns:a16="http://schemas.microsoft.com/office/drawing/2014/main" id="{F824043C-AD04-4B08-A9E9-FD027F3A1A4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95250</xdr:colOff>
      <xdr:row>15</xdr:row>
      <xdr:rowOff>47625</xdr:rowOff>
    </xdr:from>
    <xdr:to>
      <xdr:col>7</xdr:col>
      <xdr:colOff>944700</xdr:colOff>
      <xdr:row>15</xdr:row>
      <xdr:rowOff>1487625</xdr:rowOff>
    </xdr:to>
    <xdr:graphicFrame macro="">
      <xdr:nvGraphicFramePr>
        <xdr:cNvPr id="20" name="Graphique 19">
          <a:extLst>
            <a:ext uri="{FF2B5EF4-FFF2-40B4-BE49-F238E27FC236}">
              <a16:creationId xmlns:a16="http://schemas.microsoft.com/office/drawing/2014/main" id="{3A1F0C1A-B881-4AB0-835F-5A5314B642C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104775</xdr:colOff>
      <xdr:row>15</xdr:row>
      <xdr:rowOff>57150</xdr:rowOff>
    </xdr:from>
    <xdr:to>
      <xdr:col>9</xdr:col>
      <xdr:colOff>954225</xdr:colOff>
      <xdr:row>15</xdr:row>
      <xdr:rowOff>1468575</xdr:rowOff>
    </xdr:to>
    <xdr:graphicFrame macro="">
      <xdr:nvGraphicFramePr>
        <xdr:cNvPr id="21" name="Graphique 20">
          <a:extLst>
            <a:ext uri="{FF2B5EF4-FFF2-40B4-BE49-F238E27FC236}">
              <a16:creationId xmlns:a16="http://schemas.microsoft.com/office/drawing/2014/main" id="{D7537E4A-35C2-4937-B9AB-86D4263C395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95250</xdr:colOff>
      <xdr:row>15</xdr:row>
      <xdr:rowOff>57150</xdr:rowOff>
    </xdr:from>
    <xdr:to>
      <xdr:col>11</xdr:col>
      <xdr:colOff>944700</xdr:colOff>
      <xdr:row>15</xdr:row>
      <xdr:rowOff>1487625</xdr:rowOff>
    </xdr:to>
    <xdr:graphicFrame macro="">
      <xdr:nvGraphicFramePr>
        <xdr:cNvPr id="22" name="Graphique 21">
          <a:extLst>
            <a:ext uri="{FF2B5EF4-FFF2-40B4-BE49-F238E27FC236}">
              <a16:creationId xmlns:a16="http://schemas.microsoft.com/office/drawing/2014/main" id="{C09FE304-A305-40D0-801B-9F343CA6EC2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22</xdr:col>
      <xdr:colOff>114300</xdr:colOff>
      <xdr:row>15</xdr:row>
      <xdr:rowOff>57156</xdr:rowOff>
    </xdr:from>
    <xdr:to>
      <xdr:col>23</xdr:col>
      <xdr:colOff>963750</xdr:colOff>
      <xdr:row>15</xdr:row>
      <xdr:rowOff>1487631</xdr:rowOff>
    </xdr:to>
    <xdr:graphicFrame macro="">
      <xdr:nvGraphicFramePr>
        <xdr:cNvPr id="25" name="Graphique 24">
          <a:extLst>
            <a:ext uri="{FF2B5EF4-FFF2-40B4-BE49-F238E27FC236}">
              <a16:creationId xmlns:a16="http://schemas.microsoft.com/office/drawing/2014/main" id="{746229B9-3BF6-4C78-B536-030155A3916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xdr:col>
      <xdr:colOff>85725</xdr:colOff>
      <xdr:row>15</xdr:row>
      <xdr:rowOff>47625</xdr:rowOff>
    </xdr:from>
    <xdr:to>
      <xdr:col>3</xdr:col>
      <xdr:colOff>935175</xdr:colOff>
      <xdr:row>15</xdr:row>
      <xdr:rowOff>1487625</xdr:rowOff>
    </xdr:to>
    <xdr:graphicFrame macro="">
      <xdr:nvGraphicFramePr>
        <xdr:cNvPr id="27" name="Graphique 22">
          <a:extLst>
            <a:ext uri="{FF2B5EF4-FFF2-40B4-BE49-F238E27FC236}">
              <a16:creationId xmlns:a16="http://schemas.microsoft.com/office/drawing/2014/main" id="{514ACB03-793C-4195-960A-2B0616C7784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1</xdr:col>
      <xdr:colOff>45945</xdr:colOff>
      <xdr:row>0</xdr:row>
      <xdr:rowOff>70037</xdr:rowOff>
    </xdr:from>
    <xdr:to>
      <xdr:col>1</xdr:col>
      <xdr:colOff>411940</xdr:colOff>
      <xdr:row>1</xdr:row>
      <xdr:rowOff>183508</xdr:rowOff>
    </xdr:to>
    <xdr:pic>
      <xdr:nvPicPr>
        <xdr:cNvPr id="28" name="Image 27" descr="Résultats de recherche d'images pour « logo facebook »">
          <a:extLst>
            <a:ext uri="{FF2B5EF4-FFF2-40B4-BE49-F238E27FC236}">
              <a16:creationId xmlns:a16="http://schemas.microsoft.com/office/drawing/2014/main" id="{48412681-CD3F-4AB2-BFE6-A7BAC210DC20}"/>
            </a:ext>
          </a:extLst>
        </xdr:cNvPr>
        <xdr:cNvPicPr>
          <a:picLocks noChangeAspect="1" noChangeArrowheads="1"/>
        </xdr:cNvPicPr>
      </xdr:nvPicPr>
      <xdr:blipFill rotWithShape="1">
        <a:blip xmlns:r="http://schemas.openxmlformats.org/officeDocument/2006/relationships" r:embed="rId7" cstate="screen">
          <a:extLst>
            <a:ext uri="{28A0092B-C50C-407E-A947-70E740481C1C}">
              <a14:useLocalDpi xmlns:a14="http://schemas.microsoft.com/office/drawing/2010/main"/>
            </a:ext>
          </a:extLst>
        </a:blip>
        <a:srcRect l="16500" t="16750" r="16500" b="17000"/>
        <a:stretch/>
      </xdr:blipFill>
      <xdr:spPr bwMode="auto">
        <a:xfrm>
          <a:off x="292474" y="70037"/>
          <a:ext cx="365995" cy="36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14</xdr:col>
      <xdr:colOff>104775</xdr:colOff>
      <xdr:row>15</xdr:row>
      <xdr:rowOff>66675</xdr:rowOff>
    </xdr:from>
    <xdr:to>
      <xdr:col>15</xdr:col>
      <xdr:colOff>947025</xdr:colOff>
      <xdr:row>15</xdr:row>
      <xdr:rowOff>1506675</xdr:rowOff>
    </xdr:to>
    <xdr:graphicFrame macro="">
      <xdr:nvGraphicFramePr>
        <xdr:cNvPr id="2" name="Graphique 1">
          <a:extLst>
            <a:ext uri="{FF2B5EF4-FFF2-40B4-BE49-F238E27FC236}">
              <a16:creationId xmlns:a16="http://schemas.microsoft.com/office/drawing/2014/main" id="{66CD1277-B420-49AD-B781-61EAE0F4D4A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12</xdr:col>
      <xdr:colOff>85725</xdr:colOff>
      <xdr:row>15</xdr:row>
      <xdr:rowOff>66675</xdr:rowOff>
    </xdr:from>
    <xdr:to>
      <xdr:col>13</xdr:col>
      <xdr:colOff>927975</xdr:colOff>
      <xdr:row>15</xdr:row>
      <xdr:rowOff>1506675</xdr:rowOff>
    </xdr:to>
    <xdr:graphicFrame macro="">
      <xdr:nvGraphicFramePr>
        <xdr:cNvPr id="3" name="Graphique 2">
          <a:extLst>
            <a:ext uri="{FF2B5EF4-FFF2-40B4-BE49-F238E27FC236}">
              <a16:creationId xmlns:a16="http://schemas.microsoft.com/office/drawing/2014/main" id="{C1223479-0015-4411-A1B1-594B83C25E8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20</xdr:col>
      <xdr:colOff>104775</xdr:colOff>
      <xdr:row>15</xdr:row>
      <xdr:rowOff>66675</xdr:rowOff>
    </xdr:from>
    <xdr:to>
      <xdr:col>21</xdr:col>
      <xdr:colOff>947025</xdr:colOff>
      <xdr:row>15</xdr:row>
      <xdr:rowOff>1506675</xdr:rowOff>
    </xdr:to>
    <xdr:graphicFrame macro="">
      <xdr:nvGraphicFramePr>
        <xdr:cNvPr id="30" name="Graphique 29">
          <a:extLst>
            <a:ext uri="{FF2B5EF4-FFF2-40B4-BE49-F238E27FC236}">
              <a16:creationId xmlns:a16="http://schemas.microsoft.com/office/drawing/2014/main" id="{CB14194B-26BC-4751-8F8B-14AD62FDCE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24</xdr:col>
      <xdr:colOff>114300</xdr:colOff>
      <xdr:row>15</xdr:row>
      <xdr:rowOff>57156</xdr:rowOff>
    </xdr:from>
    <xdr:to>
      <xdr:col>25</xdr:col>
      <xdr:colOff>963750</xdr:colOff>
      <xdr:row>15</xdr:row>
      <xdr:rowOff>1487631</xdr:rowOff>
    </xdr:to>
    <xdr:graphicFrame macro="">
      <xdr:nvGraphicFramePr>
        <xdr:cNvPr id="37" name="Graphique 36">
          <a:extLst>
            <a:ext uri="{FF2B5EF4-FFF2-40B4-BE49-F238E27FC236}">
              <a16:creationId xmlns:a16="http://schemas.microsoft.com/office/drawing/2014/main" id="{BC238FEF-ECAF-4827-ADC6-69B6C2D270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26</xdr:col>
      <xdr:colOff>0</xdr:colOff>
      <xdr:row>15</xdr:row>
      <xdr:rowOff>67236</xdr:rowOff>
    </xdr:from>
    <xdr:to>
      <xdr:col>27</xdr:col>
      <xdr:colOff>842250</xdr:colOff>
      <xdr:row>15</xdr:row>
      <xdr:rowOff>1507236</xdr:rowOff>
    </xdr:to>
    <xdr:graphicFrame macro="">
      <xdr:nvGraphicFramePr>
        <xdr:cNvPr id="34" name="Graphique 33">
          <a:extLst>
            <a:ext uri="{FF2B5EF4-FFF2-40B4-BE49-F238E27FC236}">
              <a16:creationId xmlns:a16="http://schemas.microsoft.com/office/drawing/2014/main" id="{1AF7D07C-EBFE-48EB-BF77-D1D278E79F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28</xdr:col>
      <xdr:colOff>0</xdr:colOff>
      <xdr:row>15</xdr:row>
      <xdr:rowOff>67236</xdr:rowOff>
    </xdr:from>
    <xdr:to>
      <xdr:col>29</xdr:col>
      <xdr:colOff>842250</xdr:colOff>
      <xdr:row>15</xdr:row>
      <xdr:rowOff>1507236</xdr:rowOff>
    </xdr:to>
    <xdr:graphicFrame macro="">
      <xdr:nvGraphicFramePr>
        <xdr:cNvPr id="35" name="Graphique 34">
          <a:extLst>
            <a:ext uri="{FF2B5EF4-FFF2-40B4-BE49-F238E27FC236}">
              <a16:creationId xmlns:a16="http://schemas.microsoft.com/office/drawing/2014/main" id="{595ADFE3-E88A-454D-945C-01146B341FC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30</xdr:col>
      <xdr:colOff>0</xdr:colOff>
      <xdr:row>15</xdr:row>
      <xdr:rowOff>67236</xdr:rowOff>
    </xdr:from>
    <xdr:to>
      <xdr:col>31</xdr:col>
      <xdr:colOff>842250</xdr:colOff>
      <xdr:row>15</xdr:row>
      <xdr:rowOff>1507236</xdr:rowOff>
    </xdr:to>
    <xdr:graphicFrame macro="">
      <xdr:nvGraphicFramePr>
        <xdr:cNvPr id="38" name="Graphique 37">
          <a:extLst>
            <a:ext uri="{FF2B5EF4-FFF2-40B4-BE49-F238E27FC236}">
              <a16:creationId xmlns:a16="http://schemas.microsoft.com/office/drawing/2014/main" id="{0C0B6EA7-B5FC-4BCF-83EC-B6FE9B7F89E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editAs="oneCell">
    <xdr:from>
      <xdr:col>2</xdr:col>
      <xdr:colOff>526676</xdr:colOff>
      <xdr:row>21</xdr:row>
      <xdr:rowOff>134470</xdr:rowOff>
    </xdr:from>
    <xdr:to>
      <xdr:col>15</xdr:col>
      <xdr:colOff>485326</xdr:colOff>
      <xdr:row>48</xdr:row>
      <xdr:rowOff>112059</xdr:rowOff>
    </xdr:to>
    <xdr:pic>
      <xdr:nvPicPr>
        <xdr:cNvPr id="11" name="Image 10">
          <a:extLst>
            <a:ext uri="{FF2B5EF4-FFF2-40B4-BE49-F238E27FC236}">
              <a16:creationId xmlns:a16="http://schemas.microsoft.com/office/drawing/2014/main" id="{9BE614E0-2A43-47C5-A988-D89D9FBE42CD}"/>
            </a:ext>
          </a:extLst>
        </xdr:cNvPr>
        <xdr:cNvPicPr>
          <a:picLocks noChangeAspect="1"/>
        </xdr:cNvPicPr>
      </xdr:nvPicPr>
      <xdr:blipFill>
        <a:blip xmlns:r="http://schemas.openxmlformats.org/officeDocument/2006/relationships" r:embed="rId15" cstate="screen">
          <a:extLst>
            <a:ext uri="{28A0092B-C50C-407E-A947-70E740481C1C}">
              <a14:useLocalDpi xmlns:a14="http://schemas.microsoft.com/office/drawing/2010/main"/>
            </a:ext>
          </a:extLst>
        </a:blip>
        <a:stretch>
          <a:fillRect/>
        </a:stretch>
      </xdr:blipFill>
      <xdr:spPr>
        <a:xfrm>
          <a:off x="1467970" y="6140823"/>
          <a:ext cx="13652238" cy="4863353"/>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2</xdr:col>
      <xdr:colOff>0</xdr:colOff>
      <xdr:row>53</xdr:row>
      <xdr:rowOff>0</xdr:rowOff>
    </xdr:from>
    <xdr:to>
      <xdr:col>13</xdr:col>
      <xdr:colOff>1013118</xdr:colOff>
      <xdr:row>78</xdr:row>
      <xdr:rowOff>95949</xdr:rowOff>
    </xdr:to>
    <xdr:pic>
      <xdr:nvPicPr>
        <xdr:cNvPr id="12" name="Image 11">
          <a:extLst>
            <a:ext uri="{FF2B5EF4-FFF2-40B4-BE49-F238E27FC236}">
              <a16:creationId xmlns:a16="http://schemas.microsoft.com/office/drawing/2014/main" id="{8A061161-A120-4044-A1E6-1F549755D19D}"/>
            </a:ext>
          </a:extLst>
        </xdr:cNvPr>
        <xdr:cNvPicPr>
          <a:picLocks noChangeAspect="1"/>
        </xdr:cNvPicPr>
      </xdr:nvPicPr>
      <xdr:blipFill>
        <a:blip xmlns:r="http://schemas.openxmlformats.org/officeDocument/2006/relationships" r:embed="rId16" cstate="screen">
          <a:extLst>
            <a:ext uri="{28A0092B-C50C-407E-A947-70E740481C1C}">
              <a14:useLocalDpi xmlns:a14="http://schemas.microsoft.com/office/drawing/2010/main"/>
            </a:ext>
          </a:extLst>
        </a:blip>
        <a:stretch>
          <a:fillRect/>
        </a:stretch>
      </xdr:blipFill>
      <xdr:spPr>
        <a:xfrm>
          <a:off x="941294" y="18153529"/>
          <a:ext cx="12600000" cy="5138596"/>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2</xdr:col>
      <xdr:colOff>0</xdr:colOff>
      <xdr:row>86</xdr:row>
      <xdr:rowOff>0</xdr:rowOff>
    </xdr:from>
    <xdr:to>
      <xdr:col>13</xdr:col>
      <xdr:colOff>1013118</xdr:colOff>
      <xdr:row>111</xdr:row>
      <xdr:rowOff>24103</xdr:rowOff>
    </xdr:to>
    <xdr:pic>
      <xdr:nvPicPr>
        <xdr:cNvPr id="29" name="Image 28">
          <a:extLst>
            <a:ext uri="{FF2B5EF4-FFF2-40B4-BE49-F238E27FC236}">
              <a16:creationId xmlns:a16="http://schemas.microsoft.com/office/drawing/2014/main" id="{B297E9A2-C81A-449C-88C1-411A91B976D8}"/>
            </a:ext>
          </a:extLst>
        </xdr:cNvPr>
        <xdr:cNvPicPr>
          <a:picLocks noChangeAspect="1"/>
        </xdr:cNvPicPr>
      </xdr:nvPicPr>
      <xdr:blipFill>
        <a:blip xmlns:r="http://schemas.openxmlformats.org/officeDocument/2006/relationships" r:embed="rId17" cstate="screen">
          <a:extLst>
            <a:ext uri="{28A0092B-C50C-407E-A947-70E740481C1C}">
              <a14:useLocalDpi xmlns:a14="http://schemas.microsoft.com/office/drawing/2010/main"/>
            </a:ext>
          </a:extLst>
        </a:blip>
        <a:stretch>
          <a:fillRect/>
        </a:stretch>
      </xdr:blipFill>
      <xdr:spPr>
        <a:xfrm>
          <a:off x="941294" y="19509441"/>
          <a:ext cx="12600000" cy="5066751"/>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4</xdr:col>
      <xdr:colOff>0</xdr:colOff>
      <xdr:row>116</xdr:row>
      <xdr:rowOff>201673</xdr:rowOff>
    </xdr:from>
    <xdr:to>
      <xdr:col>18</xdr:col>
      <xdr:colOff>229059</xdr:colOff>
      <xdr:row>144</xdr:row>
      <xdr:rowOff>57880</xdr:rowOff>
    </xdr:to>
    <xdr:pic>
      <xdr:nvPicPr>
        <xdr:cNvPr id="33" name="Image 32">
          <a:extLst>
            <a:ext uri="{FF2B5EF4-FFF2-40B4-BE49-F238E27FC236}">
              <a16:creationId xmlns:a16="http://schemas.microsoft.com/office/drawing/2014/main" id="{C2696935-7B0C-4F7F-BD69-E7F4C323E373}"/>
            </a:ext>
          </a:extLst>
        </xdr:cNvPr>
        <xdr:cNvPicPr>
          <a:picLocks noChangeAspect="1"/>
        </xdr:cNvPicPr>
      </xdr:nvPicPr>
      <xdr:blipFill>
        <a:blip xmlns:r="http://schemas.openxmlformats.org/officeDocument/2006/relationships" r:embed="rId18" cstate="screen">
          <a:extLst>
            <a:ext uri="{28A0092B-C50C-407E-A947-70E740481C1C}">
              <a14:useLocalDpi xmlns:a14="http://schemas.microsoft.com/office/drawing/2010/main"/>
            </a:ext>
          </a:extLst>
        </a:blip>
        <a:stretch>
          <a:fillRect/>
        </a:stretch>
      </xdr:blipFill>
      <xdr:spPr>
        <a:xfrm>
          <a:off x="3048000" y="28216379"/>
          <a:ext cx="14976000" cy="5503972"/>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4</xdr:col>
      <xdr:colOff>0</xdr:colOff>
      <xdr:row>146</xdr:row>
      <xdr:rowOff>0</xdr:rowOff>
    </xdr:from>
    <xdr:to>
      <xdr:col>17</xdr:col>
      <xdr:colOff>706412</xdr:colOff>
      <xdr:row>176</xdr:row>
      <xdr:rowOff>78944</xdr:rowOff>
    </xdr:to>
    <xdr:pic>
      <xdr:nvPicPr>
        <xdr:cNvPr id="36" name="Image 35">
          <a:extLst>
            <a:ext uri="{FF2B5EF4-FFF2-40B4-BE49-F238E27FC236}">
              <a16:creationId xmlns:a16="http://schemas.microsoft.com/office/drawing/2014/main" id="{DB9343C7-8BD2-4652-BC5C-F612CE81F639}"/>
            </a:ext>
          </a:extLst>
        </xdr:cNvPr>
        <xdr:cNvPicPr>
          <a:picLocks noChangeAspect="1"/>
        </xdr:cNvPicPr>
      </xdr:nvPicPr>
      <xdr:blipFill>
        <a:blip xmlns:r="http://schemas.openxmlformats.org/officeDocument/2006/relationships" r:embed="rId19"/>
        <a:stretch>
          <a:fillRect/>
        </a:stretch>
      </xdr:blipFill>
      <xdr:spPr>
        <a:xfrm>
          <a:off x="3048000" y="34065882"/>
          <a:ext cx="14400000" cy="6130120"/>
        </a:xfrm>
        <a:prstGeom prst="rect">
          <a:avLst/>
        </a:prstGeom>
      </xdr:spPr>
    </xdr:pic>
    <xdr:clientData/>
  </xdr:twoCellAnchor>
  <xdr:twoCellAnchor editAs="oneCell">
    <xdr:from>
      <xdr:col>6</xdr:col>
      <xdr:colOff>168088</xdr:colOff>
      <xdr:row>208</xdr:row>
      <xdr:rowOff>145676</xdr:rowOff>
    </xdr:from>
    <xdr:to>
      <xdr:col>16</xdr:col>
      <xdr:colOff>916719</xdr:colOff>
      <xdr:row>214</xdr:row>
      <xdr:rowOff>31259</xdr:rowOff>
    </xdr:to>
    <xdr:pic>
      <xdr:nvPicPr>
        <xdr:cNvPr id="50" name="Image 49">
          <a:extLst>
            <a:ext uri="{FF2B5EF4-FFF2-40B4-BE49-F238E27FC236}">
              <a16:creationId xmlns:a16="http://schemas.microsoft.com/office/drawing/2014/main" id="{0A2B39DC-7F11-47A5-98EC-208539607566}"/>
            </a:ext>
          </a:extLst>
        </xdr:cNvPr>
        <xdr:cNvPicPr>
          <a:picLocks noChangeAspect="1"/>
        </xdr:cNvPicPr>
      </xdr:nvPicPr>
      <xdr:blipFill>
        <a:blip xmlns:r="http://schemas.openxmlformats.org/officeDocument/2006/relationships" r:embed="rId20"/>
        <a:stretch>
          <a:fillRect/>
        </a:stretch>
      </xdr:blipFill>
      <xdr:spPr>
        <a:xfrm>
          <a:off x="5322794" y="46784558"/>
          <a:ext cx="11282160" cy="1095818"/>
        </a:xfrm>
        <a:prstGeom prst="rect">
          <a:avLst/>
        </a:prstGeom>
      </xdr:spPr>
    </xdr:pic>
    <xdr:clientData/>
  </xdr:twoCellAnchor>
  <xdr:twoCellAnchor editAs="oneCell">
    <xdr:from>
      <xdr:col>4</xdr:col>
      <xdr:colOff>11207</xdr:colOff>
      <xdr:row>259</xdr:row>
      <xdr:rowOff>134471</xdr:rowOff>
    </xdr:from>
    <xdr:to>
      <xdr:col>13</xdr:col>
      <xdr:colOff>89649</xdr:colOff>
      <xdr:row>278</xdr:row>
      <xdr:rowOff>162904</xdr:rowOff>
    </xdr:to>
    <xdr:pic>
      <xdr:nvPicPr>
        <xdr:cNvPr id="53" name="Image 52">
          <a:extLst>
            <a:ext uri="{FF2B5EF4-FFF2-40B4-BE49-F238E27FC236}">
              <a16:creationId xmlns:a16="http://schemas.microsoft.com/office/drawing/2014/main" id="{D4A7A20F-F99A-48DE-9D1F-026A3CED8C12}"/>
            </a:ext>
          </a:extLst>
        </xdr:cNvPr>
        <xdr:cNvPicPr>
          <a:picLocks noChangeAspect="1"/>
        </xdr:cNvPicPr>
      </xdr:nvPicPr>
      <xdr:blipFill>
        <a:blip xmlns:r="http://schemas.openxmlformats.org/officeDocument/2006/relationships" r:embed="rId21"/>
        <a:stretch>
          <a:fillRect/>
        </a:stretch>
      </xdr:blipFill>
      <xdr:spPr>
        <a:xfrm>
          <a:off x="3059207" y="57015530"/>
          <a:ext cx="9558618" cy="3647933"/>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6</xdr:col>
      <xdr:colOff>268942</xdr:colOff>
      <xdr:row>284</xdr:row>
      <xdr:rowOff>33617</xdr:rowOff>
    </xdr:from>
    <xdr:to>
      <xdr:col>15</xdr:col>
      <xdr:colOff>762001</xdr:colOff>
      <xdr:row>303</xdr:row>
      <xdr:rowOff>189956</xdr:rowOff>
    </xdr:to>
    <xdr:pic>
      <xdr:nvPicPr>
        <xdr:cNvPr id="54" name="Image 53">
          <a:extLst>
            <a:ext uri="{FF2B5EF4-FFF2-40B4-BE49-F238E27FC236}">
              <a16:creationId xmlns:a16="http://schemas.microsoft.com/office/drawing/2014/main" id="{00C14722-71FF-4274-85A8-3B16CCD30175}"/>
            </a:ext>
          </a:extLst>
        </xdr:cNvPr>
        <xdr:cNvPicPr>
          <a:picLocks noChangeAspect="1"/>
        </xdr:cNvPicPr>
      </xdr:nvPicPr>
      <xdr:blipFill>
        <a:blip xmlns:r="http://schemas.openxmlformats.org/officeDocument/2006/relationships" r:embed="rId22"/>
        <a:stretch>
          <a:fillRect/>
        </a:stretch>
      </xdr:blipFill>
      <xdr:spPr>
        <a:xfrm>
          <a:off x="5423648" y="62046970"/>
          <a:ext cx="9973235" cy="3775839"/>
        </a:xfrm>
        <a:prstGeom prst="rect">
          <a:avLst/>
        </a:prstGeom>
        <a:ln>
          <a:noFill/>
        </a:ln>
        <a:effectLst>
          <a:outerShdw blurRad="292100" dist="139700" dir="2700000" algn="tl" rotWithShape="0">
            <a:srgbClr val="333333">
              <a:alpha val="65000"/>
            </a:srgbClr>
          </a:outerShdw>
        </a:effectLst>
      </xdr:spPr>
    </xdr:pic>
    <xdr:clientData/>
  </xdr:twoCellAnchor>
  <xdr:twoCellAnchor>
    <xdr:from>
      <xdr:col>16</xdr:col>
      <xdr:colOff>104775</xdr:colOff>
      <xdr:row>15</xdr:row>
      <xdr:rowOff>66675</xdr:rowOff>
    </xdr:from>
    <xdr:to>
      <xdr:col>17</xdr:col>
      <xdr:colOff>947025</xdr:colOff>
      <xdr:row>15</xdr:row>
      <xdr:rowOff>1506675</xdr:rowOff>
    </xdr:to>
    <xdr:graphicFrame macro="">
      <xdr:nvGraphicFramePr>
        <xdr:cNvPr id="55" name="Graphique 54">
          <a:extLst>
            <a:ext uri="{FF2B5EF4-FFF2-40B4-BE49-F238E27FC236}">
              <a16:creationId xmlns:a16="http://schemas.microsoft.com/office/drawing/2014/main" id="{AD2EF201-4814-4D14-BFC3-DBD89EA51E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20</xdr:col>
      <xdr:colOff>104775</xdr:colOff>
      <xdr:row>15</xdr:row>
      <xdr:rowOff>66675</xdr:rowOff>
    </xdr:from>
    <xdr:to>
      <xdr:col>21</xdr:col>
      <xdr:colOff>947025</xdr:colOff>
      <xdr:row>15</xdr:row>
      <xdr:rowOff>1506675</xdr:rowOff>
    </xdr:to>
    <xdr:graphicFrame macro="">
      <xdr:nvGraphicFramePr>
        <xdr:cNvPr id="56" name="Graphique 55">
          <a:extLst>
            <a:ext uri="{FF2B5EF4-FFF2-40B4-BE49-F238E27FC236}">
              <a16:creationId xmlns:a16="http://schemas.microsoft.com/office/drawing/2014/main" id="{B95D6E00-E12B-4299-9A58-C320889F35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editAs="oneCell">
    <xdr:from>
      <xdr:col>4</xdr:col>
      <xdr:colOff>627529</xdr:colOff>
      <xdr:row>214</xdr:row>
      <xdr:rowOff>168087</xdr:rowOff>
    </xdr:from>
    <xdr:to>
      <xdr:col>18</xdr:col>
      <xdr:colOff>53741</xdr:colOff>
      <xdr:row>255</xdr:row>
      <xdr:rowOff>54169</xdr:rowOff>
    </xdr:to>
    <xdr:pic>
      <xdr:nvPicPr>
        <xdr:cNvPr id="58" name="Image 57">
          <a:extLst>
            <a:ext uri="{FF2B5EF4-FFF2-40B4-BE49-F238E27FC236}">
              <a16:creationId xmlns:a16="http://schemas.microsoft.com/office/drawing/2014/main" id="{D27CFA73-3BB7-45B2-8DED-A5C856501742}"/>
            </a:ext>
          </a:extLst>
        </xdr:cNvPr>
        <xdr:cNvPicPr>
          <a:picLocks noChangeAspect="1"/>
        </xdr:cNvPicPr>
      </xdr:nvPicPr>
      <xdr:blipFill>
        <a:blip xmlns:r="http://schemas.openxmlformats.org/officeDocument/2006/relationships" r:embed="rId25"/>
        <a:stretch>
          <a:fillRect/>
        </a:stretch>
      </xdr:blipFill>
      <xdr:spPr>
        <a:xfrm>
          <a:off x="3675529" y="48017205"/>
          <a:ext cx="14173153" cy="8111199"/>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12</xdr:col>
      <xdr:colOff>0</xdr:colOff>
      <xdr:row>309</xdr:row>
      <xdr:rowOff>89648</xdr:rowOff>
    </xdr:from>
    <xdr:to>
      <xdr:col>22</xdr:col>
      <xdr:colOff>81611</xdr:colOff>
      <xdr:row>330</xdr:row>
      <xdr:rowOff>110323</xdr:rowOff>
    </xdr:to>
    <xdr:pic>
      <xdr:nvPicPr>
        <xdr:cNvPr id="59" name="Image 58">
          <a:extLst>
            <a:ext uri="{FF2B5EF4-FFF2-40B4-BE49-F238E27FC236}">
              <a16:creationId xmlns:a16="http://schemas.microsoft.com/office/drawing/2014/main" id="{26F2CD04-30D3-4A6F-A81C-8108091F8E5F}"/>
            </a:ext>
          </a:extLst>
        </xdr:cNvPr>
        <xdr:cNvPicPr>
          <a:picLocks noChangeAspect="1"/>
        </xdr:cNvPicPr>
      </xdr:nvPicPr>
      <xdr:blipFill>
        <a:blip xmlns:r="http://schemas.openxmlformats.org/officeDocument/2006/relationships" r:embed="rId26"/>
        <a:stretch>
          <a:fillRect/>
        </a:stretch>
      </xdr:blipFill>
      <xdr:spPr>
        <a:xfrm>
          <a:off x="11474824" y="67212883"/>
          <a:ext cx="10615141" cy="4021175"/>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14</xdr:col>
      <xdr:colOff>0</xdr:colOff>
      <xdr:row>334</xdr:row>
      <xdr:rowOff>0</xdr:rowOff>
    </xdr:from>
    <xdr:to>
      <xdr:col>24</xdr:col>
      <xdr:colOff>91139</xdr:colOff>
      <xdr:row>355</xdr:row>
      <xdr:rowOff>39733</xdr:rowOff>
    </xdr:to>
    <xdr:pic>
      <xdr:nvPicPr>
        <xdr:cNvPr id="60" name="Image 59">
          <a:extLst>
            <a:ext uri="{FF2B5EF4-FFF2-40B4-BE49-F238E27FC236}">
              <a16:creationId xmlns:a16="http://schemas.microsoft.com/office/drawing/2014/main" id="{407E9583-D157-4535-A06F-8FDAD810BF21}"/>
            </a:ext>
          </a:extLst>
        </xdr:cNvPr>
        <xdr:cNvPicPr>
          <a:picLocks noChangeAspect="1"/>
        </xdr:cNvPicPr>
      </xdr:nvPicPr>
      <xdr:blipFill>
        <a:blip xmlns:r="http://schemas.openxmlformats.org/officeDocument/2006/relationships" r:embed="rId27"/>
        <a:stretch>
          <a:fillRect/>
        </a:stretch>
      </xdr:blipFill>
      <xdr:spPr>
        <a:xfrm>
          <a:off x="13581529" y="72255529"/>
          <a:ext cx="10624669" cy="4040233"/>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16</xdr:col>
      <xdr:colOff>0</xdr:colOff>
      <xdr:row>359</xdr:row>
      <xdr:rowOff>0</xdr:rowOff>
    </xdr:from>
    <xdr:to>
      <xdr:col>26</xdr:col>
      <xdr:colOff>91140</xdr:colOff>
      <xdr:row>380</xdr:row>
      <xdr:rowOff>30204</xdr:rowOff>
    </xdr:to>
    <xdr:pic>
      <xdr:nvPicPr>
        <xdr:cNvPr id="61" name="Image 60">
          <a:extLst>
            <a:ext uri="{FF2B5EF4-FFF2-40B4-BE49-F238E27FC236}">
              <a16:creationId xmlns:a16="http://schemas.microsoft.com/office/drawing/2014/main" id="{1B37FABF-F8F7-4D41-A8FE-7F7BEA7D699E}"/>
            </a:ext>
          </a:extLst>
        </xdr:cNvPr>
        <xdr:cNvPicPr>
          <a:picLocks noChangeAspect="1"/>
        </xdr:cNvPicPr>
      </xdr:nvPicPr>
      <xdr:blipFill>
        <a:blip xmlns:r="http://schemas.openxmlformats.org/officeDocument/2006/relationships" r:embed="rId28"/>
        <a:stretch>
          <a:fillRect/>
        </a:stretch>
      </xdr:blipFill>
      <xdr:spPr>
        <a:xfrm>
          <a:off x="15688235" y="77387824"/>
          <a:ext cx="10624669" cy="4030704"/>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7</xdr:col>
      <xdr:colOff>0</xdr:colOff>
      <xdr:row>181</xdr:row>
      <xdr:rowOff>0</xdr:rowOff>
    </xdr:from>
    <xdr:to>
      <xdr:col>15</xdr:col>
      <xdr:colOff>573177</xdr:colOff>
      <xdr:row>205</xdr:row>
      <xdr:rowOff>151901</xdr:rowOff>
    </xdr:to>
    <xdr:pic>
      <xdr:nvPicPr>
        <xdr:cNvPr id="6" name="Image 5">
          <a:extLst>
            <a:ext uri="{FF2B5EF4-FFF2-40B4-BE49-F238E27FC236}">
              <a16:creationId xmlns:a16="http://schemas.microsoft.com/office/drawing/2014/main" id="{9D7882BC-451E-4807-9D28-37B94E07AE00}"/>
            </a:ext>
          </a:extLst>
        </xdr:cNvPr>
        <xdr:cNvPicPr>
          <a:picLocks noChangeAspect="1"/>
        </xdr:cNvPicPr>
      </xdr:nvPicPr>
      <xdr:blipFill>
        <a:blip xmlns:r="http://schemas.openxmlformats.org/officeDocument/2006/relationships" r:embed="rId29"/>
        <a:stretch>
          <a:fillRect/>
        </a:stretch>
      </xdr:blipFill>
      <xdr:spPr>
        <a:xfrm>
          <a:off x="6230471" y="40397206"/>
          <a:ext cx="9000000" cy="4992842"/>
        </a:xfrm>
        <a:prstGeom prst="rect">
          <a:avLst/>
        </a:prstGeom>
      </xdr:spPr>
    </xdr:pic>
    <xdr:clientData/>
  </xdr:twoCellAnchor>
  <xdr:twoCellAnchor editAs="oneCell">
    <xdr:from>
      <xdr:col>20</xdr:col>
      <xdr:colOff>0</xdr:colOff>
      <xdr:row>388</xdr:row>
      <xdr:rowOff>0</xdr:rowOff>
    </xdr:from>
    <xdr:to>
      <xdr:col>30</xdr:col>
      <xdr:colOff>96768</xdr:colOff>
      <xdr:row>409</xdr:row>
      <xdr:rowOff>41873</xdr:rowOff>
    </xdr:to>
    <xdr:pic>
      <xdr:nvPicPr>
        <xdr:cNvPr id="4" name="Image 3">
          <a:extLst>
            <a:ext uri="{FF2B5EF4-FFF2-40B4-BE49-F238E27FC236}">
              <a16:creationId xmlns:a16="http://schemas.microsoft.com/office/drawing/2014/main" id="{03F7C0BD-B1E2-4AC2-8001-F3C4BB28A4CB}"/>
            </a:ext>
          </a:extLst>
        </xdr:cNvPr>
        <xdr:cNvPicPr>
          <a:picLocks noChangeAspect="1"/>
        </xdr:cNvPicPr>
      </xdr:nvPicPr>
      <xdr:blipFill>
        <a:blip xmlns:r="http://schemas.openxmlformats.org/officeDocument/2006/relationships" r:embed="rId30"/>
        <a:stretch>
          <a:fillRect/>
        </a:stretch>
      </xdr:blipFill>
      <xdr:spPr>
        <a:xfrm>
          <a:off x="19924059" y="83932059"/>
          <a:ext cx="10630297" cy="4042373"/>
        </a:xfrm>
        <a:prstGeom prst="rect">
          <a:avLst/>
        </a:prstGeom>
      </xdr:spPr>
    </xdr:pic>
    <xdr:clientData/>
  </xdr:twoCellAnchor>
  <xdr:twoCellAnchor editAs="oneCell">
    <xdr:from>
      <xdr:col>26</xdr:col>
      <xdr:colOff>0</xdr:colOff>
      <xdr:row>430</xdr:row>
      <xdr:rowOff>1</xdr:rowOff>
    </xdr:from>
    <xdr:to>
      <xdr:col>37</xdr:col>
      <xdr:colOff>127852</xdr:colOff>
      <xdr:row>457</xdr:row>
      <xdr:rowOff>52710</xdr:rowOff>
    </xdr:to>
    <xdr:pic>
      <xdr:nvPicPr>
        <xdr:cNvPr id="7" name="Image 6">
          <a:extLst>
            <a:ext uri="{FF2B5EF4-FFF2-40B4-BE49-F238E27FC236}">
              <a16:creationId xmlns:a16="http://schemas.microsoft.com/office/drawing/2014/main" id="{930538CA-DFE3-47C0-956B-08E748906703}"/>
            </a:ext>
          </a:extLst>
        </xdr:cNvPr>
        <xdr:cNvPicPr>
          <a:picLocks noChangeAspect="1"/>
        </xdr:cNvPicPr>
      </xdr:nvPicPr>
      <xdr:blipFill>
        <a:blip xmlns:r="http://schemas.openxmlformats.org/officeDocument/2006/relationships" r:embed="rId31"/>
        <a:stretch>
          <a:fillRect/>
        </a:stretch>
      </xdr:blipFill>
      <xdr:spPr>
        <a:xfrm>
          <a:off x="26244176" y="93490677"/>
          <a:ext cx="12600000" cy="5196209"/>
        </a:xfrm>
        <a:prstGeom prst="rect">
          <a:avLst/>
        </a:prstGeom>
        <a:ln>
          <a:noFill/>
        </a:ln>
        <a:effectLst>
          <a:outerShdw blurRad="292100" dist="139700" dir="2700000" algn="tl" rotWithShape="0">
            <a:srgbClr val="333333">
              <a:alpha val="65000"/>
            </a:srgbClr>
          </a:outerShdw>
        </a:effectLst>
      </xdr:spPr>
    </xdr:pic>
    <xdr:clientData/>
  </xdr:twoCellAnchor>
  <xdr:twoCellAnchor>
    <xdr:from>
      <xdr:col>18</xdr:col>
      <xdr:colOff>89648</xdr:colOff>
      <xdr:row>15</xdr:row>
      <xdr:rowOff>56030</xdr:rowOff>
    </xdr:from>
    <xdr:to>
      <xdr:col>19</xdr:col>
      <xdr:colOff>931898</xdr:colOff>
      <xdr:row>15</xdr:row>
      <xdr:rowOff>1496030</xdr:rowOff>
    </xdr:to>
    <xdr:graphicFrame macro="">
      <xdr:nvGraphicFramePr>
        <xdr:cNvPr id="40" name="Graphique 39">
          <a:extLst>
            <a:ext uri="{FF2B5EF4-FFF2-40B4-BE49-F238E27FC236}">
              <a16:creationId xmlns:a16="http://schemas.microsoft.com/office/drawing/2014/main" id="{4B8DCE79-709D-45A8-9AC2-F93E083332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4</xdr:col>
      <xdr:colOff>0</xdr:colOff>
      <xdr:row>8</xdr:row>
      <xdr:rowOff>6</xdr:rowOff>
    </xdr:from>
    <xdr:to>
      <xdr:col>6</xdr:col>
      <xdr:colOff>2895</xdr:colOff>
      <xdr:row>8</xdr:row>
      <xdr:rowOff>1440006</xdr:rowOff>
    </xdr:to>
    <xdr:graphicFrame macro="">
      <xdr:nvGraphicFramePr>
        <xdr:cNvPr id="2" name="Graphique 28">
          <a:extLst>
            <a:ext uri="{FF2B5EF4-FFF2-40B4-BE49-F238E27FC236}">
              <a16:creationId xmlns:a16="http://schemas.microsoft.com/office/drawing/2014/main" id="{19D28C97-7502-411D-94E1-94B68F7D181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336175</xdr:colOff>
      <xdr:row>8</xdr:row>
      <xdr:rowOff>6</xdr:rowOff>
    </xdr:from>
    <xdr:to>
      <xdr:col>18</xdr:col>
      <xdr:colOff>2893</xdr:colOff>
      <xdr:row>8</xdr:row>
      <xdr:rowOff>1440006</xdr:rowOff>
    </xdr:to>
    <xdr:graphicFrame macro="">
      <xdr:nvGraphicFramePr>
        <xdr:cNvPr id="3" name="Graphique 31">
          <a:extLst>
            <a:ext uri="{FF2B5EF4-FFF2-40B4-BE49-F238E27FC236}">
              <a16:creationId xmlns:a16="http://schemas.microsoft.com/office/drawing/2014/main" id="{D6EA1677-1771-42CA-86E4-A0AFF51FE68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13</xdr:col>
      <xdr:colOff>0</xdr:colOff>
      <xdr:row>12</xdr:row>
      <xdr:rowOff>6</xdr:rowOff>
    </xdr:from>
    <xdr:to>
      <xdr:col>15</xdr:col>
      <xdr:colOff>2893</xdr:colOff>
      <xdr:row>12</xdr:row>
      <xdr:rowOff>1440006</xdr:rowOff>
    </xdr:to>
    <xdr:graphicFrame macro="">
      <xdr:nvGraphicFramePr>
        <xdr:cNvPr id="4" name="Graphique 31">
          <a:extLst>
            <a:ext uri="{FF2B5EF4-FFF2-40B4-BE49-F238E27FC236}">
              <a16:creationId xmlns:a16="http://schemas.microsoft.com/office/drawing/2014/main" id="{BCB4590F-703F-47C3-8907-01C7E4A844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3</xdr:col>
      <xdr:colOff>153902</xdr:colOff>
      <xdr:row>32</xdr:row>
      <xdr:rowOff>106416</xdr:rowOff>
    </xdr:from>
    <xdr:to>
      <xdr:col>3</xdr:col>
      <xdr:colOff>510268</xdr:colOff>
      <xdr:row>32</xdr:row>
      <xdr:rowOff>394416</xdr:rowOff>
    </xdr:to>
    <xdr:pic>
      <xdr:nvPicPr>
        <xdr:cNvPr id="5" name="Image 4" descr="Résultats de recherche d'images pour « logo twitter »">
          <a:extLst>
            <a:ext uri="{FF2B5EF4-FFF2-40B4-BE49-F238E27FC236}">
              <a16:creationId xmlns:a16="http://schemas.microsoft.com/office/drawing/2014/main" id="{A33D1FE1-1C63-459E-B330-D4DAB2DB7C55}"/>
            </a:ext>
          </a:extLst>
        </xdr:cNvPr>
        <xdr:cNvPicPr>
          <a:picLocks noChangeAspect="1" noChangeArrowheads="1"/>
        </xdr:cNvPicPr>
      </xdr:nvPicPr>
      <xdr:blipFill>
        <a:blip xmlns:r="http://schemas.openxmlformats.org/officeDocument/2006/relationships" r:embed="rId4" cstate="screen">
          <a:extLst>
            <a:ext uri="{28A0092B-C50C-407E-A947-70E740481C1C}">
              <a14:useLocalDpi xmlns:a14="http://schemas.microsoft.com/office/drawing/2010/main"/>
            </a:ext>
          </a:extLst>
        </a:blip>
        <a:srcRect/>
        <a:stretch>
          <a:fillRect/>
        </a:stretch>
      </xdr:blipFill>
      <xdr:spPr bwMode="auto">
        <a:xfrm>
          <a:off x="2382752" y="15174966"/>
          <a:ext cx="356366" cy="28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3</xdr:col>
      <xdr:colOff>141425</xdr:colOff>
      <xdr:row>14</xdr:row>
      <xdr:rowOff>74190</xdr:rowOff>
    </xdr:from>
    <xdr:ext cx="361878" cy="360000"/>
    <xdr:pic>
      <xdr:nvPicPr>
        <xdr:cNvPr id="6" name="Image 5" descr="Instagram Logo">
          <a:extLst>
            <a:ext uri="{FF2B5EF4-FFF2-40B4-BE49-F238E27FC236}">
              <a16:creationId xmlns:a16="http://schemas.microsoft.com/office/drawing/2014/main" id="{06E6F3E7-C0E4-4758-B911-DC80B1D4DF2A}"/>
            </a:ext>
          </a:extLst>
        </xdr:cNvPr>
        <xdr:cNvPicPr>
          <a:picLocks noChangeAspect="1" noChangeArrowheads="1"/>
        </xdr:cNvPicPr>
      </xdr:nvPicPr>
      <xdr:blipFill>
        <a:blip xmlns:r="http://schemas.openxmlformats.org/officeDocument/2006/relationships" r:embed="rId5" cstate="screen">
          <a:extLst>
            <a:ext uri="{28A0092B-C50C-407E-A947-70E740481C1C}">
              <a14:useLocalDpi xmlns:a14="http://schemas.microsoft.com/office/drawing/2010/main"/>
            </a:ext>
          </a:extLst>
        </a:blip>
        <a:srcRect/>
        <a:stretch>
          <a:fillRect/>
        </a:stretch>
      </xdr:blipFill>
      <xdr:spPr bwMode="auto">
        <a:xfrm>
          <a:off x="2370275" y="6722640"/>
          <a:ext cx="361878" cy="360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15</xdr:col>
      <xdr:colOff>333374</xdr:colOff>
      <xdr:row>12</xdr:row>
      <xdr:rowOff>2234</xdr:rowOff>
    </xdr:from>
    <xdr:to>
      <xdr:col>18</xdr:col>
      <xdr:colOff>92</xdr:colOff>
      <xdr:row>12</xdr:row>
      <xdr:rowOff>1442234</xdr:rowOff>
    </xdr:to>
    <xdr:graphicFrame macro="">
      <xdr:nvGraphicFramePr>
        <xdr:cNvPr id="7" name="Graphique 6">
          <a:extLst>
            <a:ext uri="{FF2B5EF4-FFF2-40B4-BE49-F238E27FC236}">
              <a16:creationId xmlns:a16="http://schemas.microsoft.com/office/drawing/2014/main" id="{D66E2A28-6A0F-4C06-AB5A-645F974EFF6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xdr:col>
      <xdr:colOff>162065</xdr:colOff>
      <xdr:row>4</xdr:row>
      <xdr:rowOff>82953</xdr:rowOff>
    </xdr:from>
    <xdr:to>
      <xdr:col>3</xdr:col>
      <xdr:colOff>527350</xdr:colOff>
      <xdr:row>4</xdr:row>
      <xdr:rowOff>442953</xdr:rowOff>
    </xdr:to>
    <xdr:grpSp>
      <xdr:nvGrpSpPr>
        <xdr:cNvPr id="8" name="Groupe 7">
          <a:extLst>
            <a:ext uri="{FF2B5EF4-FFF2-40B4-BE49-F238E27FC236}">
              <a16:creationId xmlns:a16="http://schemas.microsoft.com/office/drawing/2014/main" id="{25E5B0C2-4160-4D05-8AB2-8958E9E2743E}"/>
            </a:ext>
          </a:extLst>
        </xdr:cNvPr>
        <xdr:cNvGrpSpPr/>
      </xdr:nvGrpSpPr>
      <xdr:grpSpPr>
        <a:xfrm>
          <a:off x="2392036" y="1405247"/>
          <a:ext cx="365285" cy="360000"/>
          <a:chOff x="1675755" y="1329047"/>
          <a:chExt cx="365285" cy="360000"/>
        </a:xfrm>
      </xdr:grpSpPr>
      <xdr:sp macro="" textlink="">
        <xdr:nvSpPr>
          <xdr:cNvPr id="9" name="Rectangle 8">
            <a:extLst>
              <a:ext uri="{FF2B5EF4-FFF2-40B4-BE49-F238E27FC236}">
                <a16:creationId xmlns:a16="http://schemas.microsoft.com/office/drawing/2014/main" id="{5978240A-0DBB-4BD7-BBC9-1F3FA3D6514C}"/>
              </a:ext>
            </a:extLst>
          </xdr:cNvPr>
          <xdr:cNvSpPr/>
        </xdr:nvSpPr>
        <xdr:spPr>
          <a:xfrm>
            <a:off x="1760221" y="1356360"/>
            <a:ext cx="243840" cy="3240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pic>
        <xdr:nvPicPr>
          <xdr:cNvPr id="10" name="Image 9" descr="Résultats de recherche d'images pour « logo facebook »">
            <a:extLst>
              <a:ext uri="{FF2B5EF4-FFF2-40B4-BE49-F238E27FC236}">
                <a16:creationId xmlns:a16="http://schemas.microsoft.com/office/drawing/2014/main" id="{DDAE418B-5B5D-4461-BF4E-6FBDBD2CF7A2}"/>
              </a:ext>
            </a:extLst>
          </xdr:cNvPr>
          <xdr:cNvPicPr>
            <a:picLocks noChangeAspect="1" noChangeArrowheads="1"/>
          </xdr:cNvPicPr>
        </xdr:nvPicPr>
        <xdr:blipFill rotWithShape="1">
          <a:blip xmlns:r="http://schemas.openxmlformats.org/officeDocument/2006/relationships" r:embed="rId7" cstate="screen">
            <a:extLst>
              <a:ext uri="{28A0092B-C50C-407E-A947-70E740481C1C}">
                <a14:useLocalDpi xmlns:a14="http://schemas.microsoft.com/office/drawing/2010/main"/>
              </a:ext>
            </a:extLst>
          </a:blip>
          <a:srcRect l="16500" t="16750" r="16500" b="17000"/>
          <a:stretch/>
        </xdr:blipFill>
        <xdr:spPr bwMode="auto">
          <a:xfrm>
            <a:off x="1675755" y="1329047"/>
            <a:ext cx="365285" cy="36000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3</xdr:col>
      <xdr:colOff>145382</xdr:colOff>
      <xdr:row>25</xdr:row>
      <xdr:rowOff>60158</xdr:rowOff>
    </xdr:from>
    <xdr:to>
      <xdr:col>3</xdr:col>
      <xdr:colOff>503334</xdr:colOff>
      <xdr:row>25</xdr:row>
      <xdr:rowOff>420443</xdr:rowOff>
    </xdr:to>
    <xdr:pic>
      <xdr:nvPicPr>
        <xdr:cNvPr id="11" name="Image 10" descr="Google Analytics – Applications sur Google Play">
          <a:extLst>
            <a:ext uri="{FF2B5EF4-FFF2-40B4-BE49-F238E27FC236}">
              <a16:creationId xmlns:a16="http://schemas.microsoft.com/office/drawing/2014/main" id="{D0BC16C0-7852-495E-90F4-3CD0953F7F25}"/>
            </a:ext>
          </a:extLst>
        </xdr:cNvPr>
        <xdr:cNvPicPr>
          <a:picLocks noChangeAspect="1" noChangeArrowheads="1"/>
        </xdr:cNvPicPr>
      </xdr:nvPicPr>
      <xdr:blipFill>
        <a:blip xmlns:r="http://schemas.openxmlformats.org/officeDocument/2006/relationships" r:embed="rId8" cstate="screen">
          <a:extLst>
            <a:ext uri="{28A0092B-C50C-407E-A947-70E740481C1C}">
              <a14:useLocalDpi xmlns:a14="http://schemas.microsoft.com/office/drawing/2010/main"/>
            </a:ext>
          </a:extLst>
        </a:blip>
        <a:srcRect/>
        <a:stretch>
          <a:fillRect/>
        </a:stretch>
      </xdr:blipFill>
      <xdr:spPr bwMode="auto">
        <a:xfrm>
          <a:off x="2374232" y="12061658"/>
          <a:ext cx="357952" cy="3602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0</xdr:colOff>
      <xdr:row>8</xdr:row>
      <xdr:rowOff>0</xdr:rowOff>
    </xdr:from>
    <xdr:to>
      <xdr:col>9</xdr:col>
      <xdr:colOff>2895</xdr:colOff>
      <xdr:row>8</xdr:row>
      <xdr:rowOff>1440000</xdr:rowOff>
    </xdr:to>
    <xdr:graphicFrame macro="">
      <xdr:nvGraphicFramePr>
        <xdr:cNvPr id="12" name="Graphique 11">
          <a:extLst>
            <a:ext uri="{FF2B5EF4-FFF2-40B4-BE49-F238E27FC236}">
              <a16:creationId xmlns:a16="http://schemas.microsoft.com/office/drawing/2014/main" id="{23B2D44A-E7B0-475F-ADE4-E22E63101F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10</xdr:col>
      <xdr:colOff>0</xdr:colOff>
      <xdr:row>8</xdr:row>
      <xdr:rowOff>0</xdr:rowOff>
    </xdr:from>
    <xdr:to>
      <xdr:col>12</xdr:col>
      <xdr:colOff>2894</xdr:colOff>
      <xdr:row>8</xdr:row>
      <xdr:rowOff>1440000</xdr:rowOff>
    </xdr:to>
    <xdr:graphicFrame macro="">
      <xdr:nvGraphicFramePr>
        <xdr:cNvPr id="13" name="Graphique 12">
          <a:extLst>
            <a:ext uri="{FF2B5EF4-FFF2-40B4-BE49-F238E27FC236}">
              <a16:creationId xmlns:a16="http://schemas.microsoft.com/office/drawing/2014/main" id="{215699C9-3926-425D-9E60-01A5CF0C0C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3</xdr:col>
      <xdr:colOff>705969</xdr:colOff>
      <xdr:row>12</xdr:row>
      <xdr:rowOff>0</xdr:rowOff>
    </xdr:from>
    <xdr:to>
      <xdr:col>6</xdr:col>
      <xdr:colOff>2893</xdr:colOff>
      <xdr:row>12</xdr:row>
      <xdr:rowOff>1440000</xdr:rowOff>
    </xdr:to>
    <xdr:graphicFrame macro="">
      <xdr:nvGraphicFramePr>
        <xdr:cNvPr id="14" name="Graphique 13">
          <a:extLst>
            <a:ext uri="{FF2B5EF4-FFF2-40B4-BE49-F238E27FC236}">
              <a16:creationId xmlns:a16="http://schemas.microsoft.com/office/drawing/2014/main" id="{D887AF04-A209-46BF-82F8-AA40C23C028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6</xdr:col>
      <xdr:colOff>448234</xdr:colOff>
      <xdr:row>12</xdr:row>
      <xdr:rowOff>0</xdr:rowOff>
    </xdr:from>
    <xdr:to>
      <xdr:col>9</xdr:col>
      <xdr:colOff>2893</xdr:colOff>
      <xdr:row>12</xdr:row>
      <xdr:rowOff>1440000</xdr:rowOff>
    </xdr:to>
    <xdr:graphicFrame macro="">
      <xdr:nvGraphicFramePr>
        <xdr:cNvPr id="15" name="Graphique 14">
          <a:extLst>
            <a:ext uri="{FF2B5EF4-FFF2-40B4-BE49-F238E27FC236}">
              <a16:creationId xmlns:a16="http://schemas.microsoft.com/office/drawing/2014/main" id="{2C74A174-AEB7-4898-AC8F-A91AA702C02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10</xdr:col>
      <xdr:colOff>-1</xdr:colOff>
      <xdr:row>12</xdr:row>
      <xdr:rowOff>0</xdr:rowOff>
    </xdr:from>
    <xdr:to>
      <xdr:col>12</xdr:col>
      <xdr:colOff>2894</xdr:colOff>
      <xdr:row>12</xdr:row>
      <xdr:rowOff>1440000</xdr:rowOff>
    </xdr:to>
    <xdr:graphicFrame macro="">
      <xdr:nvGraphicFramePr>
        <xdr:cNvPr id="16" name="Graphique 15">
          <a:extLst>
            <a:ext uri="{FF2B5EF4-FFF2-40B4-BE49-F238E27FC236}">
              <a16:creationId xmlns:a16="http://schemas.microsoft.com/office/drawing/2014/main" id="{703B136B-1E22-4D53-9F3C-A55C9A4275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12</xdr:col>
      <xdr:colOff>448235</xdr:colOff>
      <xdr:row>8</xdr:row>
      <xdr:rowOff>0</xdr:rowOff>
    </xdr:from>
    <xdr:to>
      <xdr:col>15</xdr:col>
      <xdr:colOff>2893</xdr:colOff>
      <xdr:row>8</xdr:row>
      <xdr:rowOff>1440000</xdr:rowOff>
    </xdr:to>
    <xdr:graphicFrame macro="">
      <xdr:nvGraphicFramePr>
        <xdr:cNvPr id="17" name="Graphique 16">
          <a:extLst>
            <a:ext uri="{FF2B5EF4-FFF2-40B4-BE49-F238E27FC236}">
              <a16:creationId xmlns:a16="http://schemas.microsoft.com/office/drawing/2014/main" id="{ED8A9C25-E421-465B-851F-7BEE1D3519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10</xdr:col>
      <xdr:colOff>0</xdr:colOff>
      <xdr:row>18</xdr:row>
      <xdr:rowOff>0</xdr:rowOff>
    </xdr:from>
    <xdr:to>
      <xdr:col>12</xdr:col>
      <xdr:colOff>2895</xdr:colOff>
      <xdr:row>18</xdr:row>
      <xdr:rowOff>1440000</xdr:rowOff>
    </xdr:to>
    <xdr:graphicFrame macro="">
      <xdr:nvGraphicFramePr>
        <xdr:cNvPr id="18" name="Graphique 17">
          <a:extLst>
            <a:ext uri="{FF2B5EF4-FFF2-40B4-BE49-F238E27FC236}">
              <a16:creationId xmlns:a16="http://schemas.microsoft.com/office/drawing/2014/main" id="{D1AE6A2F-92D0-4244-B3C0-B7BF4AF7D86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3</xdr:col>
      <xdr:colOff>705969</xdr:colOff>
      <xdr:row>18</xdr:row>
      <xdr:rowOff>0</xdr:rowOff>
    </xdr:from>
    <xdr:to>
      <xdr:col>6</xdr:col>
      <xdr:colOff>2893</xdr:colOff>
      <xdr:row>18</xdr:row>
      <xdr:rowOff>1440000</xdr:rowOff>
    </xdr:to>
    <xdr:graphicFrame macro="">
      <xdr:nvGraphicFramePr>
        <xdr:cNvPr id="19" name="Graphique 22">
          <a:extLst>
            <a:ext uri="{FF2B5EF4-FFF2-40B4-BE49-F238E27FC236}">
              <a16:creationId xmlns:a16="http://schemas.microsoft.com/office/drawing/2014/main" id="{32614FFB-4E71-42E1-B996-8A65FE73BB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6</xdr:col>
      <xdr:colOff>448234</xdr:colOff>
      <xdr:row>18</xdr:row>
      <xdr:rowOff>0</xdr:rowOff>
    </xdr:from>
    <xdr:to>
      <xdr:col>9</xdr:col>
      <xdr:colOff>2893</xdr:colOff>
      <xdr:row>18</xdr:row>
      <xdr:rowOff>1440000</xdr:rowOff>
    </xdr:to>
    <xdr:graphicFrame macro="">
      <xdr:nvGraphicFramePr>
        <xdr:cNvPr id="20" name="Graphique 19">
          <a:extLst>
            <a:ext uri="{FF2B5EF4-FFF2-40B4-BE49-F238E27FC236}">
              <a16:creationId xmlns:a16="http://schemas.microsoft.com/office/drawing/2014/main" id="{7280C233-B810-4E82-9B87-AEF3F9839FE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3</xdr:col>
      <xdr:colOff>705969</xdr:colOff>
      <xdr:row>22</xdr:row>
      <xdr:rowOff>0</xdr:rowOff>
    </xdr:from>
    <xdr:to>
      <xdr:col>6</xdr:col>
      <xdr:colOff>2893</xdr:colOff>
      <xdr:row>23</xdr:row>
      <xdr:rowOff>711618</xdr:rowOff>
    </xdr:to>
    <xdr:graphicFrame macro="">
      <xdr:nvGraphicFramePr>
        <xdr:cNvPr id="21" name="Graphique 20">
          <a:extLst>
            <a:ext uri="{FF2B5EF4-FFF2-40B4-BE49-F238E27FC236}">
              <a16:creationId xmlns:a16="http://schemas.microsoft.com/office/drawing/2014/main" id="{97707A6C-77C0-4425-B032-BACE07FF7AB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12</xdr:col>
      <xdr:colOff>448235</xdr:colOff>
      <xdr:row>18</xdr:row>
      <xdr:rowOff>0</xdr:rowOff>
    </xdr:from>
    <xdr:to>
      <xdr:col>15</xdr:col>
      <xdr:colOff>2893</xdr:colOff>
      <xdr:row>18</xdr:row>
      <xdr:rowOff>1440000</xdr:rowOff>
    </xdr:to>
    <xdr:graphicFrame macro="">
      <xdr:nvGraphicFramePr>
        <xdr:cNvPr id="22" name="Graphique 21">
          <a:extLst>
            <a:ext uri="{FF2B5EF4-FFF2-40B4-BE49-F238E27FC236}">
              <a16:creationId xmlns:a16="http://schemas.microsoft.com/office/drawing/2014/main" id="{FCD3953E-6176-42BF-97B6-9919BC98703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15</xdr:col>
      <xdr:colOff>336175</xdr:colOff>
      <xdr:row>18</xdr:row>
      <xdr:rowOff>0</xdr:rowOff>
    </xdr:from>
    <xdr:to>
      <xdr:col>18</xdr:col>
      <xdr:colOff>2893</xdr:colOff>
      <xdr:row>18</xdr:row>
      <xdr:rowOff>1440000</xdr:rowOff>
    </xdr:to>
    <xdr:graphicFrame macro="">
      <xdr:nvGraphicFramePr>
        <xdr:cNvPr id="23" name="Graphique 22">
          <a:extLst>
            <a:ext uri="{FF2B5EF4-FFF2-40B4-BE49-F238E27FC236}">
              <a16:creationId xmlns:a16="http://schemas.microsoft.com/office/drawing/2014/main" id="{C94178F5-64C2-4FB2-BACB-EA306682AC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6</xdr:col>
      <xdr:colOff>448234</xdr:colOff>
      <xdr:row>22</xdr:row>
      <xdr:rowOff>0</xdr:rowOff>
    </xdr:from>
    <xdr:to>
      <xdr:col>9</xdr:col>
      <xdr:colOff>2893</xdr:colOff>
      <xdr:row>23</xdr:row>
      <xdr:rowOff>711618</xdr:rowOff>
    </xdr:to>
    <xdr:graphicFrame macro="">
      <xdr:nvGraphicFramePr>
        <xdr:cNvPr id="24" name="Graphique 23">
          <a:extLst>
            <a:ext uri="{FF2B5EF4-FFF2-40B4-BE49-F238E27FC236}">
              <a16:creationId xmlns:a16="http://schemas.microsoft.com/office/drawing/2014/main" id="{E84EB34A-7C7D-44EA-A3C7-D135AADDFEA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10</xdr:col>
      <xdr:colOff>-1</xdr:colOff>
      <xdr:row>22</xdr:row>
      <xdr:rowOff>0</xdr:rowOff>
    </xdr:from>
    <xdr:to>
      <xdr:col>12</xdr:col>
      <xdr:colOff>2894</xdr:colOff>
      <xdr:row>23</xdr:row>
      <xdr:rowOff>711618</xdr:rowOff>
    </xdr:to>
    <xdr:graphicFrame macro="">
      <xdr:nvGraphicFramePr>
        <xdr:cNvPr id="25" name="Graphique 24">
          <a:extLst>
            <a:ext uri="{FF2B5EF4-FFF2-40B4-BE49-F238E27FC236}">
              <a16:creationId xmlns:a16="http://schemas.microsoft.com/office/drawing/2014/main" id="{C44C3347-D9A6-4B82-9A5C-8EC62B37DEA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12</xdr:col>
      <xdr:colOff>448235</xdr:colOff>
      <xdr:row>22</xdr:row>
      <xdr:rowOff>0</xdr:rowOff>
    </xdr:from>
    <xdr:to>
      <xdr:col>15</xdr:col>
      <xdr:colOff>2893</xdr:colOff>
      <xdr:row>23</xdr:row>
      <xdr:rowOff>711618</xdr:rowOff>
    </xdr:to>
    <xdr:graphicFrame macro="">
      <xdr:nvGraphicFramePr>
        <xdr:cNvPr id="26" name="Graphique 25">
          <a:extLst>
            <a:ext uri="{FF2B5EF4-FFF2-40B4-BE49-F238E27FC236}">
              <a16:creationId xmlns:a16="http://schemas.microsoft.com/office/drawing/2014/main" id="{EC0D1670-DF49-4DD9-90FC-02B7AC0B32F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15</xdr:col>
      <xdr:colOff>336175</xdr:colOff>
      <xdr:row>22</xdr:row>
      <xdr:rowOff>0</xdr:rowOff>
    </xdr:from>
    <xdr:to>
      <xdr:col>18</xdr:col>
      <xdr:colOff>2893</xdr:colOff>
      <xdr:row>23</xdr:row>
      <xdr:rowOff>711618</xdr:rowOff>
    </xdr:to>
    <xdr:graphicFrame macro="">
      <xdr:nvGraphicFramePr>
        <xdr:cNvPr id="27" name="Graphique 26">
          <a:extLst>
            <a:ext uri="{FF2B5EF4-FFF2-40B4-BE49-F238E27FC236}">
              <a16:creationId xmlns:a16="http://schemas.microsoft.com/office/drawing/2014/main" id="{2BF5C63F-04BD-43AE-96C8-F70E241EB3F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3</xdr:col>
      <xdr:colOff>705969</xdr:colOff>
      <xdr:row>29</xdr:row>
      <xdr:rowOff>0</xdr:rowOff>
    </xdr:from>
    <xdr:to>
      <xdr:col>6</xdr:col>
      <xdr:colOff>2893</xdr:colOff>
      <xdr:row>30</xdr:row>
      <xdr:rowOff>711618</xdr:rowOff>
    </xdr:to>
    <xdr:graphicFrame macro="">
      <xdr:nvGraphicFramePr>
        <xdr:cNvPr id="28" name="Graphique 22">
          <a:extLst>
            <a:ext uri="{FF2B5EF4-FFF2-40B4-BE49-F238E27FC236}">
              <a16:creationId xmlns:a16="http://schemas.microsoft.com/office/drawing/2014/main" id="{5FADFFDF-DA49-47B9-8BDB-04E2D9241A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6</xdr:col>
      <xdr:colOff>448234</xdr:colOff>
      <xdr:row>29</xdr:row>
      <xdr:rowOff>0</xdr:rowOff>
    </xdr:from>
    <xdr:to>
      <xdr:col>9</xdr:col>
      <xdr:colOff>2893</xdr:colOff>
      <xdr:row>30</xdr:row>
      <xdr:rowOff>711618</xdr:rowOff>
    </xdr:to>
    <xdr:graphicFrame macro="">
      <xdr:nvGraphicFramePr>
        <xdr:cNvPr id="29" name="Graphique 28">
          <a:extLst>
            <a:ext uri="{FF2B5EF4-FFF2-40B4-BE49-F238E27FC236}">
              <a16:creationId xmlns:a16="http://schemas.microsoft.com/office/drawing/2014/main" id="{DA2A5C61-405F-4104-B44F-29C2E3D131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10</xdr:col>
      <xdr:colOff>0</xdr:colOff>
      <xdr:row>29</xdr:row>
      <xdr:rowOff>0</xdr:rowOff>
    </xdr:from>
    <xdr:to>
      <xdr:col>12</xdr:col>
      <xdr:colOff>2895</xdr:colOff>
      <xdr:row>30</xdr:row>
      <xdr:rowOff>711618</xdr:rowOff>
    </xdr:to>
    <xdr:graphicFrame macro="">
      <xdr:nvGraphicFramePr>
        <xdr:cNvPr id="30" name="Graphique 29">
          <a:extLst>
            <a:ext uri="{FF2B5EF4-FFF2-40B4-BE49-F238E27FC236}">
              <a16:creationId xmlns:a16="http://schemas.microsoft.com/office/drawing/2014/main" id="{B8DA1B9A-88D5-4513-A7F8-A0504BBB247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12</xdr:col>
      <xdr:colOff>448235</xdr:colOff>
      <xdr:row>29</xdr:row>
      <xdr:rowOff>0</xdr:rowOff>
    </xdr:from>
    <xdr:to>
      <xdr:col>15</xdr:col>
      <xdr:colOff>2893</xdr:colOff>
      <xdr:row>30</xdr:row>
      <xdr:rowOff>711618</xdr:rowOff>
    </xdr:to>
    <xdr:graphicFrame macro="">
      <xdr:nvGraphicFramePr>
        <xdr:cNvPr id="31" name="Graphique 30">
          <a:extLst>
            <a:ext uri="{FF2B5EF4-FFF2-40B4-BE49-F238E27FC236}">
              <a16:creationId xmlns:a16="http://schemas.microsoft.com/office/drawing/2014/main" id="{2B96825F-6CD0-4FD1-8982-5F90A2A1CA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15</xdr:col>
      <xdr:colOff>336175</xdr:colOff>
      <xdr:row>29</xdr:row>
      <xdr:rowOff>0</xdr:rowOff>
    </xdr:from>
    <xdr:to>
      <xdr:col>18</xdr:col>
      <xdr:colOff>2893</xdr:colOff>
      <xdr:row>30</xdr:row>
      <xdr:rowOff>711618</xdr:rowOff>
    </xdr:to>
    <xdr:graphicFrame macro="">
      <xdr:nvGraphicFramePr>
        <xdr:cNvPr id="32" name="Graphique 31">
          <a:extLst>
            <a:ext uri="{FF2B5EF4-FFF2-40B4-BE49-F238E27FC236}">
              <a16:creationId xmlns:a16="http://schemas.microsoft.com/office/drawing/2014/main" id="{F09BCB2C-2B5F-4B06-A239-30A92350979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3</xdr:col>
      <xdr:colOff>705969</xdr:colOff>
      <xdr:row>36</xdr:row>
      <xdr:rowOff>0</xdr:rowOff>
    </xdr:from>
    <xdr:to>
      <xdr:col>6</xdr:col>
      <xdr:colOff>2893</xdr:colOff>
      <xdr:row>36</xdr:row>
      <xdr:rowOff>1440000</xdr:rowOff>
    </xdr:to>
    <xdr:graphicFrame macro="">
      <xdr:nvGraphicFramePr>
        <xdr:cNvPr id="33" name="Graphique 22">
          <a:extLst>
            <a:ext uri="{FF2B5EF4-FFF2-40B4-BE49-F238E27FC236}">
              <a16:creationId xmlns:a16="http://schemas.microsoft.com/office/drawing/2014/main" id="{0BE8A4B3-B98F-4718-8BF6-56172C7A2C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6</xdr:col>
      <xdr:colOff>448234</xdr:colOff>
      <xdr:row>36</xdr:row>
      <xdr:rowOff>0</xdr:rowOff>
    </xdr:from>
    <xdr:to>
      <xdr:col>9</xdr:col>
      <xdr:colOff>2893</xdr:colOff>
      <xdr:row>36</xdr:row>
      <xdr:rowOff>1440000</xdr:rowOff>
    </xdr:to>
    <xdr:graphicFrame macro="">
      <xdr:nvGraphicFramePr>
        <xdr:cNvPr id="34" name="Graphique 33">
          <a:extLst>
            <a:ext uri="{FF2B5EF4-FFF2-40B4-BE49-F238E27FC236}">
              <a16:creationId xmlns:a16="http://schemas.microsoft.com/office/drawing/2014/main" id="{0C7BA30E-CE89-428C-AF51-BE28EF39F43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10</xdr:col>
      <xdr:colOff>-1</xdr:colOff>
      <xdr:row>36</xdr:row>
      <xdr:rowOff>0</xdr:rowOff>
    </xdr:from>
    <xdr:to>
      <xdr:col>12</xdr:col>
      <xdr:colOff>2894</xdr:colOff>
      <xdr:row>36</xdr:row>
      <xdr:rowOff>1440000</xdr:rowOff>
    </xdr:to>
    <xdr:graphicFrame macro="">
      <xdr:nvGraphicFramePr>
        <xdr:cNvPr id="35" name="Graphique 34">
          <a:extLst>
            <a:ext uri="{FF2B5EF4-FFF2-40B4-BE49-F238E27FC236}">
              <a16:creationId xmlns:a16="http://schemas.microsoft.com/office/drawing/2014/main" id="{3893B8C5-1CB2-418E-969A-D4D8269B9D9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13</xdr:col>
      <xdr:colOff>0</xdr:colOff>
      <xdr:row>36</xdr:row>
      <xdr:rowOff>0</xdr:rowOff>
    </xdr:from>
    <xdr:to>
      <xdr:col>15</xdr:col>
      <xdr:colOff>2894</xdr:colOff>
      <xdr:row>36</xdr:row>
      <xdr:rowOff>1440000</xdr:rowOff>
    </xdr:to>
    <xdr:graphicFrame macro="">
      <xdr:nvGraphicFramePr>
        <xdr:cNvPr id="36" name="Graphique 35">
          <a:extLst>
            <a:ext uri="{FF2B5EF4-FFF2-40B4-BE49-F238E27FC236}">
              <a16:creationId xmlns:a16="http://schemas.microsoft.com/office/drawing/2014/main" id="{47921A27-36B9-49F9-99BB-68886478F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15</xdr:col>
      <xdr:colOff>336175</xdr:colOff>
      <xdr:row>36</xdr:row>
      <xdr:rowOff>0</xdr:rowOff>
    </xdr:from>
    <xdr:to>
      <xdr:col>18</xdr:col>
      <xdr:colOff>2893</xdr:colOff>
      <xdr:row>36</xdr:row>
      <xdr:rowOff>1440000</xdr:rowOff>
    </xdr:to>
    <xdr:graphicFrame macro="">
      <xdr:nvGraphicFramePr>
        <xdr:cNvPr id="37" name="Graphique 36">
          <a:extLst>
            <a:ext uri="{FF2B5EF4-FFF2-40B4-BE49-F238E27FC236}">
              <a16:creationId xmlns:a16="http://schemas.microsoft.com/office/drawing/2014/main" id="{F724CFE8-F40C-4872-9586-957C4288020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3</xdr:col>
      <xdr:colOff>705969</xdr:colOff>
      <xdr:row>40</xdr:row>
      <xdr:rowOff>0</xdr:rowOff>
    </xdr:from>
    <xdr:to>
      <xdr:col>6</xdr:col>
      <xdr:colOff>2893</xdr:colOff>
      <xdr:row>40</xdr:row>
      <xdr:rowOff>1440000</xdr:rowOff>
    </xdr:to>
    <xdr:graphicFrame macro="">
      <xdr:nvGraphicFramePr>
        <xdr:cNvPr id="38" name="Graphique 37">
          <a:extLst>
            <a:ext uri="{FF2B5EF4-FFF2-40B4-BE49-F238E27FC236}">
              <a16:creationId xmlns:a16="http://schemas.microsoft.com/office/drawing/2014/main" id="{B9385831-A11E-4248-88A6-E6AF8501F31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6</xdr:col>
      <xdr:colOff>448234</xdr:colOff>
      <xdr:row>40</xdr:row>
      <xdr:rowOff>0</xdr:rowOff>
    </xdr:from>
    <xdr:to>
      <xdr:col>9</xdr:col>
      <xdr:colOff>2893</xdr:colOff>
      <xdr:row>40</xdr:row>
      <xdr:rowOff>1440000</xdr:rowOff>
    </xdr:to>
    <xdr:graphicFrame macro="">
      <xdr:nvGraphicFramePr>
        <xdr:cNvPr id="39" name="Graphique 38">
          <a:extLst>
            <a:ext uri="{FF2B5EF4-FFF2-40B4-BE49-F238E27FC236}">
              <a16:creationId xmlns:a16="http://schemas.microsoft.com/office/drawing/2014/main" id="{C66CCE5A-BCCA-4FB4-8163-86D5960CE66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10</xdr:col>
      <xdr:colOff>-1</xdr:colOff>
      <xdr:row>40</xdr:row>
      <xdr:rowOff>0</xdr:rowOff>
    </xdr:from>
    <xdr:to>
      <xdr:col>12</xdr:col>
      <xdr:colOff>2894</xdr:colOff>
      <xdr:row>40</xdr:row>
      <xdr:rowOff>1440000</xdr:rowOff>
    </xdr:to>
    <xdr:graphicFrame macro="">
      <xdr:nvGraphicFramePr>
        <xdr:cNvPr id="40" name="Graphique 39">
          <a:extLst>
            <a:ext uri="{FF2B5EF4-FFF2-40B4-BE49-F238E27FC236}">
              <a16:creationId xmlns:a16="http://schemas.microsoft.com/office/drawing/2014/main" id="{A66A88EA-B255-4A1A-9D4F-4510659358C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12</xdr:col>
      <xdr:colOff>448235</xdr:colOff>
      <xdr:row>40</xdr:row>
      <xdr:rowOff>0</xdr:rowOff>
    </xdr:from>
    <xdr:to>
      <xdr:col>15</xdr:col>
      <xdr:colOff>2893</xdr:colOff>
      <xdr:row>40</xdr:row>
      <xdr:rowOff>1440000</xdr:rowOff>
    </xdr:to>
    <xdr:graphicFrame macro="">
      <xdr:nvGraphicFramePr>
        <xdr:cNvPr id="41" name="Graphique 40">
          <a:extLst>
            <a:ext uri="{FF2B5EF4-FFF2-40B4-BE49-F238E27FC236}">
              <a16:creationId xmlns:a16="http://schemas.microsoft.com/office/drawing/2014/main" id="{CABCA8D8-7460-43BE-98D9-32A3CEBD0A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15</xdr:col>
      <xdr:colOff>336175</xdr:colOff>
      <xdr:row>40</xdr:row>
      <xdr:rowOff>0</xdr:rowOff>
    </xdr:from>
    <xdr:to>
      <xdr:col>18</xdr:col>
      <xdr:colOff>2893</xdr:colOff>
      <xdr:row>40</xdr:row>
      <xdr:rowOff>1440000</xdr:rowOff>
    </xdr:to>
    <xdr:graphicFrame macro="">
      <xdr:nvGraphicFramePr>
        <xdr:cNvPr id="42" name="Graphique 41">
          <a:extLst>
            <a:ext uri="{FF2B5EF4-FFF2-40B4-BE49-F238E27FC236}">
              <a16:creationId xmlns:a16="http://schemas.microsoft.com/office/drawing/2014/main" id="{697A4999-D841-45D4-8115-6BB52AA135D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4</xdr:col>
      <xdr:colOff>0</xdr:colOff>
      <xdr:row>8</xdr:row>
      <xdr:rowOff>6</xdr:rowOff>
    </xdr:from>
    <xdr:to>
      <xdr:col>6</xdr:col>
      <xdr:colOff>2895</xdr:colOff>
      <xdr:row>8</xdr:row>
      <xdr:rowOff>1440006</xdr:rowOff>
    </xdr:to>
    <xdr:graphicFrame macro="">
      <xdr:nvGraphicFramePr>
        <xdr:cNvPr id="2" name="Graphique 28">
          <a:extLst>
            <a:ext uri="{FF2B5EF4-FFF2-40B4-BE49-F238E27FC236}">
              <a16:creationId xmlns:a16="http://schemas.microsoft.com/office/drawing/2014/main" id="{EF7513B9-FB4C-4B22-857C-84B0E7F2367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336175</xdr:colOff>
      <xdr:row>8</xdr:row>
      <xdr:rowOff>6</xdr:rowOff>
    </xdr:from>
    <xdr:to>
      <xdr:col>18</xdr:col>
      <xdr:colOff>2893</xdr:colOff>
      <xdr:row>8</xdr:row>
      <xdr:rowOff>1440006</xdr:rowOff>
    </xdr:to>
    <xdr:graphicFrame macro="">
      <xdr:nvGraphicFramePr>
        <xdr:cNvPr id="3" name="Graphique 31">
          <a:extLst>
            <a:ext uri="{FF2B5EF4-FFF2-40B4-BE49-F238E27FC236}">
              <a16:creationId xmlns:a16="http://schemas.microsoft.com/office/drawing/2014/main" id="{B54F7878-FFF2-40B5-BDB2-232C7DF6427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13</xdr:col>
      <xdr:colOff>0</xdr:colOff>
      <xdr:row>12</xdr:row>
      <xdr:rowOff>6</xdr:rowOff>
    </xdr:from>
    <xdr:to>
      <xdr:col>15</xdr:col>
      <xdr:colOff>2893</xdr:colOff>
      <xdr:row>12</xdr:row>
      <xdr:rowOff>1440006</xdr:rowOff>
    </xdr:to>
    <xdr:graphicFrame macro="">
      <xdr:nvGraphicFramePr>
        <xdr:cNvPr id="4" name="Graphique 31">
          <a:extLst>
            <a:ext uri="{FF2B5EF4-FFF2-40B4-BE49-F238E27FC236}">
              <a16:creationId xmlns:a16="http://schemas.microsoft.com/office/drawing/2014/main" id="{A66DDB6A-4772-4EB4-96BB-24F99B8FEF9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3</xdr:col>
      <xdr:colOff>153902</xdr:colOff>
      <xdr:row>32</xdr:row>
      <xdr:rowOff>106416</xdr:rowOff>
    </xdr:from>
    <xdr:to>
      <xdr:col>3</xdr:col>
      <xdr:colOff>510268</xdr:colOff>
      <xdr:row>32</xdr:row>
      <xdr:rowOff>394416</xdr:rowOff>
    </xdr:to>
    <xdr:pic>
      <xdr:nvPicPr>
        <xdr:cNvPr id="5" name="Image 4" descr="Résultats de recherche d'images pour « logo twitter »">
          <a:extLst>
            <a:ext uri="{FF2B5EF4-FFF2-40B4-BE49-F238E27FC236}">
              <a16:creationId xmlns:a16="http://schemas.microsoft.com/office/drawing/2014/main" id="{15BEBB38-BC4F-4AD5-BAE8-283887E60A70}"/>
            </a:ext>
          </a:extLst>
        </xdr:cNvPr>
        <xdr:cNvPicPr>
          <a:picLocks noChangeAspect="1" noChangeArrowheads="1"/>
        </xdr:cNvPicPr>
      </xdr:nvPicPr>
      <xdr:blipFill>
        <a:blip xmlns:r="http://schemas.openxmlformats.org/officeDocument/2006/relationships" r:embed="rId4" cstate="screen">
          <a:extLst>
            <a:ext uri="{28A0092B-C50C-407E-A947-70E740481C1C}">
              <a14:useLocalDpi xmlns:a14="http://schemas.microsoft.com/office/drawing/2010/main"/>
            </a:ext>
          </a:extLst>
        </a:blip>
        <a:srcRect/>
        <a:stretch>
          <a:fillRect/>
        </a:stretch>
      </xdr:blipFill>
      <xdr:spPr bwMode="auto">
        <a:xfrm>
          <a:off x="2382752" y="15174966"/>
          <a:ext cx="356366" cy="28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3</xdr:col>
      <xdr:colOff>141425</xdr:colOff>
      <xdr:row>14</xdr:row>
      <xdr:rowOff>74190</xdr:rowOff>
    </xdr:from>
    <xdr:ext cx="361878" cy="360000"/>
    <xdr:pic>
      <xdr:nvPicPr>
        <xdr:cNvPr id="6" name="Image 5" descr="Instagram Logo">
          <a:extLst>
            <a:ext uri="{FF2B5EF4-FFF2-40B4-BE49-F238E27FC236}">
              <a16:creationId xmlns:a16="http://schemas.microsoft.com/office/drawing/2014/main" id="{3AE05903-ABBA-4308-9CD4-11EFF3F9C63E}"/>
            </a:ext>
          </a:extLst>
        </xdr:cNvPr>
        <xdr:cNvPicPr>
          <a:picLocks noChangeAspect="1" noChangeArrowheads="1"/>
        </xdr:cNvPicPr>
      </xdr:nvPicPr>
      <xdr:blipFill>
        <a:blip xmlns:r="http://schemas.openxmlformats.org/officeDocument/2006/relationships" r:embed="rId5" cstate="screen">
          <a:extLst>
            <a:ext uri="{28A0092B-C50C-407E-A947-70E740481C1C}">
              <a14:useLocalDpi xmlns:a14="http://schemas.microsoft.com/office/drawing/2010/main"/>
            </a:ext>
          </a:extLst>
        </a:blip>
        <a:srcRect/>
        <a:stretch>
          <a:fillRect/>
        </a:stretch>
      </xdr:blipFill>
      <xdr:spPr bwMode="auto">
        <a:xfrm>
          <a:off x="2370275" y="6722640"/>
          <a:ext cx="361878" cy="360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15</xdr:col>
      <xdr:colOff>333374</xdr:colOff>
      <xdr:row>12</xdr:row>
      <xdr:rowOff>2234</xdr:rowOff>
    </xdr:from>
    <xdr:to>
      <xdr:col>18</xdr:col>
      <xdr:colOff>92</xdr:colOff>
      <xdr:row>12</xdr:row>
      <xdr:rowOff>1442234</xdr:rowOff>
    </xdr:to>
    <xdr:graphicFrame macro="">
      <xdr:nvGraphicFramePr>
        <xdr:cNvPr id="7" name="Graphique 6">
          <a:extLst>
            <a:ext uri="{FF2B5EF4-FFF2-40B4-BE49-F238E27FC236}">
              <a16:creationId xmlns:a16="http://schemas.microsoft.com/office/drawing/2014/main" id="{F3496155-0029-4DC4-B108-640D9D8E3C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xdr:col>
      <xdr:colOff>162065</xdr:colOff>
      <xdr:row>4</xdr:row>
      <xdr:rowOff>82953</xdr:rowOff>
    </xdr:from>
    <xdr:to>
      <xdr:col>3</xdr:col>
      <xdr:colOff>527350</xdr:colOff>
      <xdr:row>4</xdr:row>
      <xdr:rowOff>442953</xdr:rowOff>
    </xdr:to>
    <xdr:grpSp>
      <xdr:nvGrpSpPr>
        <xdr:cNvPr id="8" name="Groupe 7">
          <a:extLst>
            <a:ext uri="{FF2B5EF4-FFF2-40B4-BE49-F238E27FC236}">
              <a16:creationId xmlns:a16="http://schemas.microsoft.com/office/drawing/2014/main" id="{05A348B7-5275-488E-9264-99D5B07C38FD}"/>
            </a:ext>
          </a:extLst>
        </xdr:cNvPr>
        <xdr:cNvGrpSpPr/>
      </xdr:nvGrpSpPr>
      <xdr:grpSpPr>
        <a:xfrm>
          <a:off x="2392036" y="1405247"/>
          <a:ext cx="365285" cy="360000"/>
          <a:chOff x="1675755" y="1329047"/>
          <a:chExt cx="365285" cy="360000"/>
        </a:xfrm>
      </xdr:grpSpPr>
      <xdr:sp macro="" textlink="">
        <xdr:nvSpPr>
          <xdr:cNvPr id="9" name="Rectangle 8">
            <a:extLst>
              <a:ext uri="{FF2B5EF4-FFF2-40B4-BE49-F238E27FC236}">
                <a16:creationId xmlns:a16="http://schemas.microsoft.com/office/drawing/2014/main" id="{D391DF7C-6494-474C-A038-AE0BE530AB75}"/>
              </a:ext>
            </a:extLst>
          </xdr:cNvPr>
          <xdr:cNvSpPr/>
        </xdr:nvSpPr>
        <xdr:spPr>
          <a:xfrm>
            <a:off x="1760221" y="1356360"/>
            <a:ext cx="243840" cy="3240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pic>
        <xdr:nvPicPr>
          <xdr:cNvPr id="10" name="Image 9" descr="Résultats de recherche d'images pour « logo facebook »">
            <a:extLst>
              <a:ext uri="{FF2B5EF4-FFF2-40B4-BE49-F238E27FC236}">
                <a16:creationId xmlns:a16="http://schemas.microsoft.com/office/drawing/2014/main" id="{78950B4E-5F7E-4106-B4B8-9161C8EB8553}"/>
              </a:ext>
            </a:extLst>
          </xdr:cNvPr>
          <xdr:cNvPicPr>
            <a:picLocks noChangeAspect="1" noChangeArrowheads="1"/>
          </xdr:cNvPicPr>
        </xdr:nvPicPr>
        <xdr:blipFill rotWithShape="1">
          <a:blip xmlns:r="http://schemas.openxmlformats.org/officeDocument/2006/relationships" r:embed="rId7" cstate="screen">
            <a:extLst>
              <a:ext uri="{28A0092B-C50C-407E-A947-70E740481C1C}">
                <a14:useLocalDpi xmlns:a14="http://schemas.microsoft.com/office/drawing/2010/main"/>
              </a:ext>
            </a:extLst>
          </a:blip>
          <a:srcRect l="16500" t="16750" r="16500" b="17000"/>
          <a:stretch/>
        </xdr:blipFill>
        <xdr:spPr bwMode="auto">
          <a:xfrm>
            <a:off x="1675755" y="1329047"/>
            <a:ext cx="365285" cy="36000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3</xdr:col>
      <xdr:colOff>145382</xdr:colOff>
      <xdr:row>25</xdr:row>
      <xdr:rowOff>60158</xdr:rowOff>
    </xdr:from>
    <xdr:to>
      <xdr:col>3</xdr:col>
      <xdr:colOff>503334</xdr:colOff>
      <xdr:row>25</xdr:row>
      <xdr:rowOff>420443</xdr:rowOff>
    </xdr:to>
    <xdr:pic>
      <xdr:nvPicPr>
        <xdr:cNvPr id="11" name="Image 10" descr="Google Analytics – Applications sur Google Play">
          <a:extLst>
            <a:ext uri="{FF2B5EF4-FFF2-40B4-BE49-F238E27FC236}">
              <a16:creationId xmlns:a16="http://schemas.microsoft.com/office/drawing/2014/main" id="{CF987964-C2AD-46C0-96BC-734481595ADD}"/>
            </a:ext>
          </a:extLst>
        </xdr:cNvPr>
        <xdr:cNvPicPr>
          <a:picLocks noChangeAspect="1" noChangeArrowheads="1"/>
        </xdr:cNvPicPr>
      </xdr:nvPicPr>
      <xdr:blipFill>
        <a:blip xmlns:r="http://schemas.openxmlformats.org/officeDocument/2006/relationships" r:embed="rId8" cstate="screen">
          <a:extLst>
            <a:ext uri="{28A0092B-C50C-407E-A947-70E740481C1C}">
              <a14:useLocalDpi xmlns:a14="http://schemas.microsoft.com/office/drawing/2010/main"/>
            </a:ext>
          </a:extLst>
        </a:blip>
        <a:srcRect/>
        <a:stretch>
          <a:fillRect/>
        </a:stretch>
      </xdr:blipFill>
      <xdr:spPr bwMode="auto">
        <a:xfrm>
          <a:off x="2374232" y="12061658"/>
          <a:ext cx="357952" cy="3602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0</xdr:colOff>
      <xdr:row>8</xdr:row>
      <xdr:rowOff>0</xdr:rowOff>
    </xdr:from>
    <xdr:to>
      <xdr:col>9</xdr:col>
      <xdr:colOff>2895</xdr:colOff>
      <xdr:row>8</xdr:row>
      <xdr:rowOff>1440000</xdr:rowOff>
    </xdr:to>
    <xdr:graphicFrame macro="">
      <xdr:nvGraphicFramePr>
        <xdr:cNvPr id="12" name="Graphique 11">
          <a:extLst>
            <a:ext uri="{FF2B5EF4-FFF2-40B4-BE49-F238E27FC236}">
              <a16:creationId xmlns:a16="http://schemas.microsoft.com/office/drawing/2014/main" id="{FC2AAAB6-A6DC-4089-B84E-9806DA3EF9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10</xdr:col>
      <xdr:colOff>0</xdr:colOff>
      <xdr:row>8</xdr:row>
      <xdr:rowOff>0</xdr:rowOff>
    </xdr:from>
    <xdr:to>
      <xdr:col>12</xdr:col>
      <xdr:colOff>2894</xdr:colOff>
      <xdr:row>8</xdr:row>
      <xdr:rowOff>1440000</xdr:rowOff>
    </xdr:to>
    <xdr:graphicFrame macro="">
      <xdr:nvGraphicFramePr>
        <xdr:cNvPr id="13" name="Graphique 12">
          <a:extLst>
            <a:ext uri="{FF2B5EF4-FFF2-40B4-BE49-F238E27FC236}">
              <a16:creationId xmlns:a16="http://schemas.microsoft.com/office/drawing/2014/main" id="{EA579B40-6650-4BD5-9869-407D6D6F75E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3</xdr:col>
      <xdr:colOff>705969</xdr:colOff>
      <xdr:row>12</xdr:row>
      <xdr:rowOff>0</xdr:rowOff>
    </xdr:from>
    <xdr:to>
      <xdr:col>6</xdr:col>
      <xdr:colOff>2893</xdr:colOff>
      <xdr:row>12</xdr:row>
      <xdr:rowOff>1440000</xdr:rowOff>
    </xdr:to>
    <xdr:graphicFrame macro="">
      <xdr:nvGraphicFramePr>
        <xdr:cNvPr id="14" name="Graphique 13">
          <a:extLst>
            <a:ext uri="{FF2B5EF4-FFF2-40B4-BE49-F238E27FC236}">
              <a16:creationId xmlns:a16="http://schemas.microsoft.com/office/drawing/2014/main" id="{168BAD77-F6B7-4BDD-92C9-683AC6414FF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6</xdr:col>
      <xdr:colOff>448234</xdr:colOff>
      <xdr:row>12</xdr:row>
      <xdr:rowOff>0</xdr:rowOff>
    </xdr:from>
    <xdr:to>
      <xdr:col>9</xdr:col>
      <xdr:colOff>2893</xdr:colOff>
      <xdr:row>12</xdr:row>
      <xdr:rowOff>1440000</xdr:rowOff>
    </xdr:to>
    <xdr:graphicFrame macro="">
      <xdr:nvGraphicFramePr>
        <xdr:cNvPr id="15" name="Graphique 14">
          <a:extLst>
            <a:ext uri="{FF2B5EF4-FFF2-40B4-BE49-F238E27FC236}">
              <a16:creationId xmlns:a16="http://schemas.microsoft.com/office/drawing/2014/main" id="{7CDD3C42-53FA-474C-BFBF-89B1EB44262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10</xdr:col>
      <xdr:colOff>-1</xdr:colOff>
      <xdr:row>12</xdr:row>
      <xdr:rowOff>0</xdr:rowOff>
    </xdr:from>
    <xdr:to>
      <xdr:col>12</xdr:col>
      <xdr:colOff>2894</xdr:colOff>
      <xdr:row>12</xdr:row>
      <xdr:rowOff>1440000</xdr:rowOff>
    </xdr:to>
    <xdr:graphicFrame macro="">
      <xdr:nvGraphicFramePr>
        <xdr:cNvPr id="16" name="Graphique 15">
          <a:extLst>
            <a:ext uri="{FF2B5EF4-FFF2-40B4-BE49-F238E27FC236}">
              <a16:creationId xmlns:a16="http://schemas.microsoft.com/office/drawing/2014/main" id="{FBFEB8B3-B463-4BA0-9E02-8466F7B0775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12</xdr:col>
      <xdr:colOff>448235</xdr:colOff>
      <xdr:row>8</xdr:row>
      <xdr:rowOff>0</xdr:rowOff>
    </xdr:from>
    <xdr:to>
      <xdr:col>15</xdr:col>
      <xdr:colOff>2893</xdr:colOff>
      <xdr:row>8</xdr:row>
      <xdr:rowOff>1440000</xdr:rowOff>
    </xdr:to>
    <xdr:graphicFrame macro="">
      <xdr:nvGraphicFramePr>
        <xdr:cNvPr id="17" name="Graphique 16">
          <a:extLst>
            <a:ext uri="{FF2B5EF4-FFF2-40B4-BE49-F238E27FC236}">
              <a16:creationId xmlns:a16="http://schemas.microsoft.com/office/drawing/2014/main" id="{CD963863-D107-47B5-981B-C123A846D21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10</xdr:col>
      <xdr:colOff>0</xdr:colOff>
      <xdr:row>18</xdr:row>
      <xdr:rowOff>0</xdr:rowOff>
    </xdr:from>
    <xdr:to>
      <xdr:col>12</xdr:col>
      <xdr:colOff>2895</xdr:colOff>
      <xdr:row>18</xdr:row>
      <xdr:rowOff>1440000</xdr:rowOff>
    </xdr:to>
    <xdr:graphicFrame macro="">
      <xdr:nvGraphicFramePr>
        <xdr:cNvPr id="18" name="Graphique 17">
          <a:extLst>
            <a:ext uri="{FF2B5EF4-FFF2-40B4-BE49-F238E27FC236}">
              <a16:creationId xmlns:a16="http://schemas.microsoft.com/office/drawing/2014/main" id="{185FEDBB-520C-44E5-A761-B43A76D7833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3</xdr:col>
      <xdr:colOff>705969</xdr:colOff>
      <xdr:row>18</xdr:row>
      <xdr:rowOff>0</xdr:rowOff>
    </xdr:from>
    <xdr:to>
      <xdr:col>6</xdr:col>
      <xdr:colOff>2893</xdr:colOff>
      <xdr:row>18</xdr:row>
      <xdr:rowOff>1440000</xdr:rowOff>
    </xdr:to>
    <xdr:graphicFrame macro="">
      <xdr:nvGraphicFramePr>
        <xdr:cNvPr id="19" name="Graphique 22">
          <a:extLst>
            <a:ext uri="{FF2B5EF4-FFF2-40B4-BE49-F238E27FC236}">
              <a16:creationId xmlns:a16="http://schemas.microsoft.com/office/drawing/2014/main" id="{8DAEDD23-5AE9-4250-9BBD-E96CC28DFB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6</xdr:col>
      <xdr:colOff>448234</xdr:colOff>
      <xdr:row>18</xdr:row>
      <xdr:rowOff>0</xdr:rowOff>
    </xdr:from>
    <xdr:to>
      <xdr:col>9</xdr:col>
      <xdr:colOff>2893</xdr:colOff>
      <xdr:row>18</xdr:row>
      <xdr:rowOff>1440000</xdr:rowOff>
    </xdr:to>
    <xdr:graphicFrame macro="">
      <xdr:nvGraphicFramePr>
        <xdr:cNvPr id="20" name="Graphique 19">
          <a:extLst>
            <a:ext uri="{FF2B5EF4-FFF2-40B4-BE49-F238E27FC236}">
              <a16:creationId xmlns:a16="http://schemas.microsoft.com/office/drawing/2014/main" id="{468F6C59-55E4-49B8-A636-DD16886401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3</xdr:col>
      <xdr:colOff>705969</xdr:colOff>
      <xdr:row>22</xdr:row>
      <xdr:rowOff>0</xdr:rowOff>
    </xdr:from>
    <xdr:to>
      <xdr:col>6</xdr:col>
      <xdr:colOff>2893</xdr:colOff>
      <xdr:row>23</xdr:row>
      <xdr:rowOff>711618</xdr:rowOff>
    </xdr:to>
    <xdr:graphicFrame macro="">
      <xdr:nvGraphicFramePr>
        <xdr:cNvPr id="21" name="Graphique 20">
          <a:extLst>
            <a:ext uri="{FF2B5EF4-FFF2-40B4-BE49-F238E27FC236}">
              <a16:creationId xmlns:a16="http://schemas.microsoft.com/office/drawing/2014/main" id="{D2DCDD66-6751-4520-8700-0779060399D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12</xdr:col>
      <xdr:colOff>448235</xdr:colOff>
      <xdr:row>18</xdr:row>
      <xdr:rowOff>0</xdr:rowOff>
    </xdr:from>
    <xdr:to>
      <xdr:col>15</xdr:col>
      <xdr:colOff>2893</xdr:colOff>
      <xdr:row>18</xdr:row>
      <xdr:rowOff>1440000</xdr:rowOff>
    </xdr:to>
    <xdr:graphicFrame macro="">
      <xdr:nvGraphicFramePr>
        <xdr:cNvPr id="22" name="Graphique 21">
          <a:extLst>
            <a:ext uri="{FF2B5EF4-FFF2-40B4-BE49-F238E27FC236}">
              <a16:creationId xmlns:a16="http://schemas.microsoft.com/office/drawing/2014/main" id="{DECC185C-8F63-45AA-A11E-57FAC4810FE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15</xdr:col>
      <xdr:colOff>336175</xdr:colOff>
      <xdr:row>18</xdr:row>
      <xdr:rowOff>0</xdr:rowOff>
    </xdr:from>
    <xdr:to>
      <xdr:col>18</xdr:col>
      <xdr:colOff>2893</xdr:colOff>
      <xdr:row>18</xdr:row>
      <xdr:rowOff>1440000</xdr:rowOff>
    </xdr:to>
    <xdr:graphicFrame macro="">
      <xdr:nvGraphicFramePr>
        <xdr:cNvPr id="23" name="Graphique 22">
          <a:extLst>
            <a:ext uri="{FF2B5EF4-FFF2-40B4-BE49-F238E27FC236}">
              <a16:creationId xmlns:a16="http://schemas.microsoft.com/office/drawing/2014/main" id="{8B5DA29A-BDDB-40EE-9C47-D534F341FBA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6</xdr:col>
      <xdr:colOff>448234</xdr:colOff>
      <xdr:row>22</xdr:row>
      <xdr:rowOff>0</xdr:rowOff>
    </xdr:from>
    <xdr:to>
      <xdr:col>9</xdr:col>
      <xdr:colOff>2893</xdr:colOff>
      <xdr:row>23</xdr:row>
      <xdr:rowOff>711618</xdr:rowOff>
    </xdr:to>
    <xdr:graphicFrame macro="">
      <xdr:nvGraphicFramePr>
        <xdr:cNvPr id="24" name="Graphique 23">
          <a:extLst>
            <a:ext uri="{FF2B5EF4-FFF2-40B4-BE49-F238E27FC236}">
              <a16:creationId xmlns:a16="http://schemas.microsoft.com/office/drawing/2014/main" id="{1D5E5123-65F9-493D-8C1D-AAECFCA2C0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10</xdr:col>
      <xdr:colOff>-1</xdr:colOff>
      <xdr:row>22</xdr:row>
      <xdr:rowOff>0</xdr:rowOff>
    </xdr:from>
    <xdr:to>
      <xdr:col>12</xdr:col>
      <xdr:colOff>2894</xdr:colOff>
      <xdr:row>23</xdr:row>
      <xdr:rowOff>711618</xdr:rowOff>
    </xdr:to>
    <xdr:graphicFrame macro="">
      <xdr:nvGraphicFramePr>
        <xdr:cNvPr id="25" name="Graphique 24">
          <a:extLst>
            <a:ext uri="{FF2B5EF4-FFF2-40B4-BE49-F238E27FC236}">
              <a16:creationId xmlns:a16="http://schemas.microsoft.com/office/drawing/2014/main" id="{AEB46F3F-82B5-41FB-A647-8D871D50A5A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12</xdr:col>
      <xdr:colOff>448235</xdr:colOff>
      <xdr:row>22</xdr:row>
      <xdr:rowOff>0</xdr:rowOff>
    </xdr:from>
    <xdr:to>
      <xdr:col>15</xdr:col>
      <xdr:colOff>2893</xdr:colOff>
      <xdr:row>23</xdr:row>
      <xdr:rowOff>711618</xdr:rowOff>
    </xdr:to>
    <xdr:graphicFrame macro="">
      <xdr:nvGraphicFramePr>
        <xdr:cNvPr id="26" name="Graphique 25">
          <a:extLst>
            <a:ext uri="{FF2B5EF4-FFF2-40B4-BE49-F238E27FC236}">
              <a16:creationId xmlns:a16="http://schemas.microsoft.com/office/drawing/2014/main" id="{E6679A79-A5F3-4DEC-9672-DEFD831403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15</xdr:col>
      <xdr:colOff>336175</xdr:colOff>
      <xdr:row>22</xdr:row>
      <xdr:rowOff>0</xdr:rowOff>
    </xdr:from>
    <xdr:to>
      <xdr:col>18</xdr:col>
      <xdr:colOff>2893</xdr:colOff>
      <xdr:row>23</xdr:row>
      <xdr:rowOff>711618</xdr:rowOff>
    </xdr:to>
    <xdr:graphicFrame macro="">
      <xdr:nvGraphicFramePr>
        <xdr:cNvPr id="27" name="Graphique 26">
          <a:extLst>
            <a:ext uri="{FF2B5EF4-FFF2-40B4-BE49-F238E27FC236}">
              <a16:creationId xmlns:a16="http://schemas.microsoft.com/office/drawing/2014/main" id="{A4950BD2-0129-4EF5-99A9-BBA42930EE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3</xdr:col>
      <xdr:colOff>705969</xdr:colOff>
      <xdr:row>29</xdr:row>
      <xdr:rowOff>0</xdr:rowOff>
    </xdr:from>
    <xdr:to>
      <xdr:col>6</xdr:col>
      <xdr:colOff>2893</xdr:colOff>
      <xdr:row>30</xdr:row>
      <xdr:rowOff>711618</xdr:rowOff>
    </xdr:to>
    <xdr:graphicFrame macro="">
      <xdr:nvGraphicFramePr>
        <xdr:cNvPr id="28" name="Graphique 22">
          <a:extLst>
            <a:ext uri="{FF2B5EF4-FFF2-40B4-BE49-F238E27FC236}">
              <a16:creationId xmlns:a16="http://schemas.microsoft.com/office/drawing/2014/main" id="{ED68FB55-361D-4152-B49F-5AA34A1B68E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6</xdr:col>
      <xdr:colOff>448234</xdr:colOff>
      <xdr:row>29</xdr:row>
      <xdr:rowOff>0</xdr:rowOff>
    </xdr:from>
    <xdr:to>
      <xdr:col>9</xdr:col>
      <xdr:colOff>2893</xdr:colOff>
      <xdr:row>30</xdr:row>
      <xdr:rowOff>711618</xdr:rowOff>
    </xdr:to>
    <xdr:graphicFrame macro="">
      <xdr:nvGraphicFramePr>
        <xdr:cNvPr id="29" name="Graphique 28">
          <a:extLst>
            <a:ext uri="{FF2B5EF4-FFF2-40B4-BE49-F238E27FC236}">
              <a16:creationId xmlns:a16="http://schemas.microsoft.com/office/drawing/2014/main" id="{9DA8E9EE-A8BB-48F9-8660-67167B4D174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10</xdr:col>
      <xdr:colOff>0</xdr:colOff>
      <xdr:row>29</xdr:row>
      <xdr:rowOff>0</xdr:rowOff>
    </xdr:from>
    <xdr:to>
      <xdr:col>12</xdr:col>
      <xdr:colOff>2895</xdr:colOff>
      <xdr:row>30</xdr:row>
      <xdr:rowOff>711618</xdr:rowOff>
    </xdr:to>
    <xdr:graphicFrame macro="">
      <xdr:nvGraphicFramePr>
        <xdr:cNvPr id="30" name="Graphique 29">
          <a:extLst>
            <a:ext uri="{FF2B5EF4-FFF2-40B4-BE49-F238E27FC236}">
              <a16:creationId xmlns:a16="http://schemas.microsoft.com/office/drawing/2014/main" id="{468FBBCE-7072-4C46-BF53-F56B667AD04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12</xdr:col>
      <xdr:colOff>448235</xdr:colOff>
      <xdr:row>29</xdr:row>
      <xdr:rowOff>0</xdr:rowOff>
    </xdr:from>
    <xdr:to>
      <xdr:col>15</xdr:col>
      <xdr:colOff>2893</xdr:colOff>
      <xdr:row>30</xdr:row>
      <xdr:rowOff>711618</xdr:rowOff>
    </xdr:to>
    <xdr:graphicFrame macro="">
      <xdr:nvGraphicFramePr>
        <xdr:cNvPr id="31" name="Graphique 30">
          <a:extLst>
            <a:ext uri="{FF2B5EF4-FFF2-40B4-BE49-F238E27FC236}">
              <a16:creationId xmlns:a16="http://schemas.microsoft.com/office/drawing/2014/main" id="{D63C22B1-6FED-496D-9056-9BA496B99A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15</xdr:col>
      <xdr:colOff>336175</xdr:colOff>
      <xdr:row>29</xdr:row>
      <xdr:rowOff>0</xdr:rowOff>
    </xdr:from>
    <xdr:to>
      <xdr:col>18</xdr:col>
      <xdr:colOff>2893</xdr:colOff>
      <xdr:row>30</xdr:row>
      <xdr:rowOff>711618</xdr:rowOff>
    </xdr:to>
    <xdr:graphicFrame macro="">
      <xdr:nvGraphicFramePr>
        <xdr:cNvPr id="32" name="Graphique 31">
          <a:extLst>
            <a:ext uri="{FF2B5EF4-FFF2-40B4-BE49-F238E27FC236}">
              <a16:creationId xmlns:a16="http://schemas.microsoft.com/office/drawing/2014/main" id="{2885FF38-3925-4704-B03C-1FF366F05C4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3</xdr:col>
      <xdr:colOff>705969</xdr:colOff>
      <xdr:row>36</xdr:row>
      <xdr:rowOff>0</xdr:rowOff>
    </xdr:from>
    <xdr:to>
      <xdr:col>6</xdr:col>
      <xdr:colOff>2893</xdr:colOff>
      <xdr:row>36</xdr:row>
      <xdr:rowOff>1440000</xdr:rowOff>
    </xdr:to>
    <xdr:graphicFrame macro="">
      <xdr:nvGraphicFramePr>
        <xdr:cNvPr id="33" name="Graphique 22">
          <a:extLst>
            <a:ext uri="{FF2B5EF4-FFF2-40B4-BE49-F238E27FC236}">
              <a16:creationId xmlns:a16="http://schemas.microsoft.com/office/drawing/2014/main" id="{86DE5033-10B2-4E8C-A880-246B2DBBC1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6</xdr:col>
      <xdr:colOff>448234</xdr:colOff>
      <xdr:row>36</xdr:row>
      <xdr:rowOff>0</xdr:rowOff>
    </xdr:from>
    <xdr:to>
      <xdr:col>9</xdr:col>
      <xdr:colOff>2893</xdr:colOff>
      <xdr:row>36</xdr:row>
      <xdr:rowOff>1440000</xdr:rowOff>
    </xdr:to>
    <xdr:graphicFrame macro="">
      <xdr:nvGraphicFramePr>
        <xdr:cNvPr id="34" name="Graphique 33">
          <a:extLst>
            <a:ext uri="{FF2B5EF4-FFF2-40B4-BE49-F238E27FC236}">
              <a16:creationId xmlns:a16="http://schemas.microsoft.com/office/drawing/2014/main" id="{A9791866-CBDC-47A6-A723-B145E0D90DE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10</xdr:col>
      <xdr:colOff>-1</xdr:colOff>
      <xdr:row>36</xdr:row>
      <xdr:rowOff>0</xdr:rowOff>
    </xdr:from>
    <xdr:to>
      <xdr:col>12</xdr:col>
      <xdr:colOff>2894</xdr:colOff>
      <xdr:row>36</xdr:row>
      <xdr:rowOff>1440000</xdr:rowOff>
    </xdr:to>
    <xdr:graphicFrame macro="">
      <xdr:nvGraphicFramePr>
        <xdr:cNvPr id="35" name="Graphique 34">
          <a:extLst>
            <a:ext uri="{FF2B5EF4-FFF2-40B4-BE49-F238E27FC236}">
              <a16:creationId xmlns:a16="http://schemas.microsoft.com/office/drawing/2014/main" id="{3ACC2C9D-31E1-490D-AA94-4D3608C5F7C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13</xdr:col>
      <xdr:colOff>0</xdr:colOff>
      <xdr:row>36</xdr:row>
      <xdr:rowOff>0</xdr:rowOff>
    </xdr:from>
    <xdr:to>
      <xdr:col>15</xdr:col>
      <xdr:colOff>2894</xdr:colOff>
      <xdr:row>36</xdr:row>
      <xdr:rowOff>1440000</xdr:rowOff>
    </xdr:to>
    <xdr:graphicFrame macro="">
      <xdr:nvGraphicFramePr>
        <xdr:cNvPr id="36" name="Graphique 35">
          <a:extLst>
            <a:ext uri="{FF2B5EF4-FFF2-40B4-BE49-F238E27FC236}">
              <a16:creationId xmlns:a16="http://schemas.microsoft.com/office/drawing/2014/main" id="{DBC17254-A5C8-4DCA-9501-3CAE84A26E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15</xdr:col>
      <xdr:colOff>336175</xdr:colOff>
      <xdr:row>36</xdr:row>
      <xdr:rowOff>0</xdr:rowOff>
    </xdr:from>
    <xdr:to>
      <xdr:col>18</xdr:col>
      <xdr:colOff>2893</xdr:colOff>
      <xdr:row>36</xdr:row>
      <xdr:rowOff>1440000</xdr:rowOff>
    </xdr:to>
    <xdr:graphicFrame macro="">
      <xdr:nvGraphicFramePr>
        <xdr:cNvPr id="37" name="Graphique 36">
          <a:extLst>
            <a:ext uri="{FF2B5EF4-FFF2-40B4-BE49-F238E27FC236}">
              <a16:creationId xmlns:a16="http://schemas.microsoft.com/office/drawing/2014/main" id="{F9DE8692-390E-4163-B024-412D8EEE87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3</xdr:col>
      <xdr:colOff>705969</xdr:colOff>
      <xdr:row>40</xdr:row>
      <xdr:rowOff>0</xdr:rowOff>
    </xdr:from>
    <xdr:to>
      <xdr:col>6</xdr:col>
      <xdr:colOff>2893</xdr:colOff>
      <xdr:row>40</xdr:row>
      <xdr:rowOff>1440000</xdr:rowOff>
    </xdr:to>
    <xdr:graphicFrame macro="">
      <xdr:nvGraphicFramePr>
        <xdr:cNvPr id="38" name="Graphique 37">
          <a:extLst>
            <a:ext uri="{FF2B5EF4-FFF2-40B4-BE49-F238E27FC236}">
              <a16:creationId xmlns:a16="http://schemas.microsoft.com/office/drawing/2014/main" id="{2DDA9CAD-0AEE-4321-BC00-1D504650BB7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6</xdr:col>
      <xdr:colOff>448234</xdr:colOff>
      <xdr:row>40</xdr:row>
      <xdr:rowOff>0</xdr:rowOff>
    </xdr:from>
    <xdr:to>
      <xdr:col>9</xdr:col>
      <xdr:colOff>2893</xdr:colOff>
      <xdr:row>40</xdr:row>
      <xdr:rowOff>1440000</xdr:rowOff>
    </xdr:to>
    <xdr:graphicFrame macro="">
      <xdr:nvGraphicFramePr>
        <xdr:cNvPr id="39" name="Graphique 38">
          <a:extLst>
            <a:ext uri="{FF2B5EF4-FFF2-40B4-BE49-F238E27FC236}">
              <a16:creationId xmlns:a16="http://schemas.microsoft.com/office/drawing/2014/main" id="{2F8814BB-F41B-4A68-81C0-F9A5B999F7A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10</xdr:col>
      <xdr:colOff>-1</xdr:colOff>
      <xdr:row>40</xdr:row>
      <xdr:rowOff>0</xdr:rowOff>
    </xdr:from>
    <xdr:to>
      <xdr:col>12</xdr:col>
      <xdr:colOff>2894</xdr:colOff>
      <xdr:row>40</xdr:row>
      <xdr:rowOff>1440000</xdr:rowOff>
    </xdr:to>
    <xdr:graphicFrame macro="">
      <xdr:nvGraphicFramePr>
        <xdr:cNvPr id="40" name="Graphique 39">
          <a:extLst>
            <a:ext uri="{FF2B5EF4-FFF2-40B4-BE49-F238E27FC236}">
              <a16:creationId xmlns:a16="http://schemas.microsoft.com/office/drawing/2014/main" id="{A2A446A7-5823-4A7D-967E-42683A0CDD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12</xdr:col>
      <xdr:colOff>448235</xdr:colOff>
      <xdr:row>40</xdr:row>
      <xdr:rowOff>0</xdr:rowOff>
    </xdr:from>
    <xdr:to>
      <xdr:col>15</xdr:col>
      <xdr:colOff>2893</xdr:colOff>
      <xdr:row>40</xdr:row>
      <xdr:rowOff>1440000</xdr:rowOff>
    </xdr:to>
    <xdr:graphicFrame macro="">
      <xdr:nvGraphicFramePr>
        <xdr:cNvPr id="41" name="Graphique 40">
          <a:extLst>
            <a:ext uri="{FF2B5EF4-FFF2-40B4-BE49-F238E27FC236}">
              <a16:creationId xmlns:a16="http://schemas.microsoft.com/office/drawing/2014/main" id="{DB3425AD-B356-4DC3-A8B0-E1907C2EDE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15</xdr:col>
      <xdr:colOff>336175</xdr:colOff>
      <xdr:row>40</xdr:row>
      <xdr:rowOff>0</xdr:rowOff>
    </xdr:from>
    <xdr:to>
      <xdr:col>18</xdr:col>
      <xdr:colOff>2893</xdr:colOff>
      <xdr:row>40</xdr:row>
      <xdr:rowOff>1440000</xdr:rowOff>
    </xdr:to>
    <xdr:graphicFrame macro="">
      <xdr:nvGraphicFramePr>
        <xdr:cNvPr id="42" name="Graphique 41">
          <a:extLst>
            <a:ext uri="{FF2B5EF4-FFF2-40B4-BE49-F238E27FC236}">
              <a16:creationId xmlns:a16="http://schemas.microsoft.com/office/drawing/2014/main" id="{D4BD5B37-40AB-4F40-85C3-6142ABDEBF5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4</xdr:col>
      <xdr:colOff>0</xdr:colOff>
      <xdr:row>8</xdr:row>
      <xdr:rowOff>6</xdr:rowOff>
    </xdr:from>
    <xdr:to>
      <xdr:col>6</xdr:col>
      <xdr:colOff>2895</xdr:colOff>
      <xdr:row>8</xdr:row>
      <xdr:rowOff>1440006</xdr:rowOff>
    </xdr:to>
    <xdr:graphicFrame macro="">
      <xdr:nvGraphicFramePr>
        <xdr:cNvPr id="2" name="Graphique 28">
          <a:extLst>
            <a:ext uri="{FF2B5EF4-FFF2-40B4-BE49-F238E27FC236}">
              <a16:creationId xmlns:a16="http://schemas.microsoft.com/office/drawing/2014/main" id="{34CA1E31-16A5-4972-B283-3B36D06C8F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336175</xdr:colOff>
      <xdr:row>8</xdr:row>
      <xdr:rowOff>6</xdr:rowOff>
    </xdr:from>
    <xdr:to>
      <xdr:col>18</xdr:col>
      <xdr:colOff>2893</xdr:colOff>
      <xdr:row>8</xdr:row>
      <xdr:rowOff>1440006</xdr:rowOff>
    </xdr:to>
    <xdr:graphicFrame macro="">
      <xdr:nvGraphicFramePr>
        <xdr:cNvPr id="3" name="Graphique 31">
          <a:extLst>
            <a:ext uri="{FF2B5EF4-FFF2-40B4-BE49-F238E27FC236}">
              <a16:creationId xmlns:a16="http://schemas.microsoft.com/office/drawing/2014/main" id="{FC655D22-859C-4619-BBA1-8629D4DF26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13</xdr:col>
      <xdr:colOff>0</xdr:colOff>
      <xdr:row>12</xdr:row>
      <xdr:rowOff>6</xdr:rowOff>
    </xdr:from>
    <xdr:to>
      <xdr:col>15</xdr:col>
      <xdr:colOff>2893</xdr:colOff>
      <xdr:row>12</xdr:row>
      <xdr:rowOff>1440006</xdr:rowOff>
    </xdr:to>
    <xdr:graphicFrame macro="">
      <xdr:nvGraphicFramePr>
        <xdr:cNvPr id="4" name="Graphique 31">
          <a:extLst>
            <a:ext uri="{FF2B5EF4-FFF2-40B4-BE49-F238E27FC236}">
              <a16:creationId xmlns:a16="http://schemas.microsoft.com/office/drawing/2014/main" id="{7AFD613A-5773-4DFF-B3A0-6FE6BE5924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3</xdr:col>
      <xdr:colOff>153902</xdr:colOff>
      <xdr:row>32</xdr:row>
      <xdr:rowOff>106416</xdr:rowOff>
    </xdr:from>
    <xdr:to>
      <xdr:col>3</xdr:col>
      <xdr:colOff>510268</xdr:colOff>
      <xdr:row>32</xdr:row>
      <xdr:rowOff>394416</xdr:rowOff>
    </xdr:to>
    <xdr:pic>
      <xdr:nvPicPr>
        <xdr:cNvPr id="5" name="Image 4" descr="Résultats de recherche d'images pour « logo twitter »">
          <a:extLst>
            <a:ext uri="{FF2B5EF4-FFF2-40B4-BE49-F238E27FC236}">
              <a16:creationId xmlns:a16="http://schemas.microsoft.com/office/drawing/2014/main" id="{55EA54D9-38E6-4D8C-8BEF-010C4AF59D17}"/>
            </a:ext>
          </a:extLst>
        </xdr:cNvPr>
        <xdr:cNvPicPr>
          <a:picLocks noChangeAspect="1" noChangeArrowheads="1"/>
        </xdr:cNvPicPr>
      </xdr:nvPicPr>
      <xdr:blipFill>
        <a:blip xmlns:r="http://schemas.openxmlformats.org/officeDocument/2006/relationships" r:embed="rId4" cstate="screen">
          <a:extLst>
            <a:ext uri="{28A0092B-C50C-407E-A947-70E740481C1C}">
              <a14:useLocalDpi xmlns:a14="http://schemas.microsoft.com/office/drawing/2010/main"/>
            </a:ext>
          </a:extLst>
        </a:blip>
        <a:srcRect/>
        <a:stretch>
          <a:fillRect/>
        </a:stretch>
      </xdr:blipFill>
      <xdr:spPr bwMode="auto">
        <a:xfrm>
          <a:off x="2382752" y="15174966"/>
          <a:ext cx="356366" cy="28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3</xdr:col>
      <xdr:colOff>141425</xdr:colOff>
      <xdr:row>14</xdr:row>
      <xdr:rowOff>74190</xdr:rowOff>
    </xdr:from>
    <xdr:ext cx="361878" cy="360000"/>
    <xdr:pic>
      <xdr:nvPicPr>
        <xdr:cNvPr id="6" name="Image 5" descr="Instagram Logo">
          <a:extLst>
            <a:ext uri="{FF2B5EF4-FFF2-40B4-BE49-F238E27FC236}">
              <a16:creationId xmlns:a16="http://schemas.microsoft.com/office/drawing/2014/main" id="{E7672270-2078-4CFE-80A2-D9CF73BCA46A}"/>
            </a:ext>
          </a:extLst>
        </xdr:cNvPr>
        <xdr:cNvPicPr>
          <a:picLocks noChangeAspect="1" noChangeArrowheads="1"/>
        </xdr:cNvPicPr>
      </xdr:nvPicPr>
      <xdr:blipFill>
        <a:blip xmlns:r="http://schemas.openxmlformats.org/officeDocument/2006/relationships" r:embed="rId5" cstate="screen">
          <a:extLst>
            <a:ext uri="{28A0092B-C50C-407E-A947-70E740481C1C}">
              <a14:useLocalDpi xmlns:a14="http://schemas.microsoft.com/office/drawing/2010/main"/>
            </a:ext>
          </a:extLst>
        </a:blip>
        <a:srcRect/>
        <a:stretch>
          <a:fillRect/>
        </a:stretch>
      </xdr:blipFill>
      <xdr:spPr bwMode="auto">
        <a:xfrm>
          <a:off x="2370275" y="6722640"/>
          <a:ext cx="361878" cy="360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15</xdr:col>
      <xdr:colOff>333374</xdr:colOff>
      <xdr:row>12</xdr:row>
      <xdr:rowOff>2234</xdr:rowOff>
    </xdr:from>
    <xdr:to>
      <xdr:col>18</xdr:col>
      <xdr:colOff>92</xdr:colOff>
      <xdr:row>12</xdr:row>
      <xdr:rowOff>1442234</xdr:rowOff>
    </xdr:to>
    <xdr:graphicFrame macro="">
      <xdr:nvGraphicFramePr>
        <xdr:cNvPr id="7" name="Graphique 6">
          <a:extLst>
            <a:ext uri="{FF2B5EF4-FFF2-40B4-BE49-F238E27FC236}">
              <a16:creationId xmlns:a16="http://schemas.microsoft.com/office/drawing/2014/main" id="{96881818-774E-44C3-8292-FE274EBF61E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xdr:col>
      <xdr:colOff>162065</xdr:colOff>
      <xdr:row>4</xdr:row>
      <xdr:rowOff>82953</xdr:rowOff>
    </xdr:from>
    <xdr:to>
      <xdr:col>3</xdr:col>
      <xdr:colOff>527350</xdr:colOff>
      <xdr:row>4</xdr:row>
      <xdr:rowOff>442953</xdr:rowOff>
    </xdr:to>
    <xdr:grpSp>
      <xdr:nvGrpSpPr>
        <xdr:cNvPr id="8" name="Groupe 7">
          <a:extLst>
            <a:ext uri="{FF2B5EF4-FFF2-40B4-BE49-F238E27FC236}">
              <a16:creationId xmlns:a16="http://schemas.microsoft.com/office/drawing/2014/main" id="{4B07EB4A-27EE-48B6-B80B-110BE3D323FF}"/>
            </a:ext>
          </a:extLst>
        </xdr:cNvPr>
        <xdr:cNvGrpSpPr/>
      </xdr:nvGrpSpPr>
      <xdr:grpSpPr>
        <a:xfrm>
          <a:off x="2392036" y="1405247"/>
          <a:ext cx="365285" cy="360000"/>
          <a:chOff x="1675755" y="1329047"/>
          <a:chExt cx="365285" cy="360000"/>
        </a:xfrm>
      </xdr:grpSpPr>
      <xdr:sp macro="" textlink="">
        <xdr:nvSpPr>
          <xdr:cNvPr id="9" name="Rectangle 8">
            <a:extLst>
              <a:ext uri="{FF2B5EF4-FFF2-40B4-BE49-F238E27FC236}">
                <a16:creationId xmlns:a16="http://schemas.microsoft.com/office/drawing/2014/main" id="{DB6827A5-9124-474D-869C-10A7CF586F15}"/>
              </a:ext>
            </a:extLst>
          </xdr:cNvPr>
          <xdr:cNvSpPr/>
        </xdr:nvSpPr>
        <xdr:spPr>
          <a:xfrm>
            <a:off x="1760221" y="1356360"/>
            <a:ext cx="243840" cy="3240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pic>
        <xdr:nvPicPr>
          <xdr:cNvPr id="10" name="Image 9" descr="Résultats de recherche d'images pour « logo facebook »">
            <a:extLst>
              <a:ext uri="{FF2B5EF4-FFF2-40B4-BE49-F238E27FC236}">
                <a16:creationId xmlns:a16="http://schemas.microsoft.com/office/drawing/2014/main" id="{9F018FAD-083B-4D31-81C6-6BDB06E5A08A}"/>
              </a:ext>
            </a:extLst>
          </xdr:cNvPr>
          <xdr:cNvPicPr>
            <a:picLocks noChangeAspect="1" noChangeArrowheads="1"/>
          </xdr:cNvPicPr>
        </xdr:nvPicPr>
        <xdr:blipFill rotWithShape="1">
          <a:blip xmlns:r="http://schemas.openxmlformats.org/officeDocument/2006/relationships" r:embed="rId7" cstate="screen">
            <a:extLst>
              <a:ext uri="{28A0092B-C50C-407E-A947-70E740481C1C}">
                <a14:useLocalDpi xmlns:a14="http://schemas.microsoft.com/office/drawing/2010/main"/>
              </a:ext>
            </a:extLst>
          </a:blip>
          <a:srcRect l="16500" t="16750" r="16500" b="17000"/>
          <a:stretch/>
        </xdr:blipFill>
        <xdr:spPr bwMode="auto">
          <a:xfrm>
            <a:off x="1675755" y="1329047"/>
            <a:ext cx="365285" cy="36000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3</xdr:col>
      <xdr:colOff>145382</xdr:colOff>
      <xdr:row>25</xdr:row>
      <xdr:rowOff>60158</xdr:rowOff>
    </xdr:from>
    <xdr:to>
      <xdr:col>3</xdr:col>
      <xdr:colOff>503334</xdr:colOff>
      <xdr:row>25</xdr:row>
      <xdr:rowOff>420443</xdr:rowOff>
    </xdr:to>
    <xdr:pic>
      <xdr:nvPicPr>
        <xdr:cNvPr id="11" name="Image 10" descr="Google Analytics – Applications sur Google Play">
          <a:extLst>
            <a:ext uri="{FF2B5EF4-FFF2-40B4-BE49-F238E27FC236}">
              <a16:creationId xmlns:a16="http://schemas.microsoft.com/office/drawing/2014/main" id="{52C5B586-8C1F-4F55-9DD5-E0F2DF6A44EF}"/>
            </a:ext>
          </a:extLst>
        </xdr:cNvPr>
        <xdr:cNvPicPr>
          <a:picLocks noChangeAspect="1" noChangeArrowheads="1"/>
        </xdr:cNvPicPr>
      </xdr:nvPicPr>
      <xdr:blipFill>
        <a:blip xmlns:r="http://schemas.openxmlformats.org/officeDocument/2006/relationships" r:embed="rId8" cstate="screen">
          <a:extLst>
            <a:ext uri="{28A0092B-C50C-407E-A947-70E740481C1C}">
              <a14:useLocalDpi xmlns:a14="http://schemas.microsoft.com/office/drawing/2010/main"/>
            </a:ext>
          </a:extLst>
        </a:blip>
        <a:srcRect/>
        <a:stretch>
          <a:fillRect/>
        </a:stretch>
      </xdr:blipFill>
      <xdr:spPr bwMode="auto">
        <a:xfrm>
          <a:off x="2374232" y="12061658"/>
          <a:ext cx="357952" cy="3602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0</xdr:colOff>
      <xdr:row>8</xdr:row>
      <xdr:rowOff>0</xdr:rowOff>
    </xdr:from>
    <xdr:to>
      <xdr:col>9</xdr:col>
      <xdr:colOff>2895</xdr:colOff>
      <xdr:row>8</xdr:row>
      <xdr:rowOff>1440000</xdr:rowOff>
    </xdr:to>
    <xdr:graphicFrame macro="">
      <xdr:nvGraphicFramePr>
        <xdr:cNvPr id="12" name="Graphique 11">
          <a:extLst>
            <a:ext uri="{FF2B5EF4-FFF2-40B4-BE49-F238E27FC236}">
              <a16:creationId xmlns:a16="http://schemas.microsoft.com/office/drawing/2014/main" id="{7C7B9AE9-CD6F-42EC-BDDE-913B2E2D13F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10</xdr:col>
      <xdr:colOff>0</xdr:colOff>
      <xdr:row>8</xdr:row>
      <xdr:rowOff>0</xdr:rowOff>
    </xdr:from>
    <xdr:to>
      <xdr:col>12</xdr:col>
      <xdr:colOff>2894</xdr:colOff>
      <xdr:row>8</xdr:row>
      <xdr:rowOff>1440000</xdr:rowOff>
    </xdr:to>
    <xdr:graphicFrame macro="">
      <xdr:nvGraphicFramePr>
        <xdr:cNvPr id="13" name="Graphique 12">
          <a:extLst>
            <a:ext uri="{FF2B5EF4-FFF2-40B4-BE49-F238E27FC236}">
              <a16:creationId xmlns:a16="http://schemas.microsoft.com/office/drawing/2014/main" id="{01F4BBF0-7721-4338-8115-652AC5EF8B1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3</xdr:col>
      <xdr:colOff>705969</xdr:colOff>
      <xdr:row>12</xdr:row>
      <xdr:rowOff>0</xdr:rowOff>
    </xdr:from>
    <xdr:to>
      <xdr:col>6</xdr:col>
      <xdr:colOff>2893</xdr:colOff>
      <xdr:row>12</xdr:row>
      <xdr:rowOff>1440000</xdr:rowOff>
    </xdr:to>
    <xdr:graphicFrame macro="">
      <xdr:nvGraphicFramePr>
        <xdr:cNvPr id="14" name="Graphique 13">
          <a:extLst>
            <a:ext uri="{FF2B5EF4-FFF2-40B4-BE49-F238E27FC236}">
              <a16:creationId xmlns:a16="http://schemas.microsoft.com/office/drawing/2014/main" id="{98B31660-028E-4277-AD18-E3A2E702FFF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6</xdr:col>
      <xdr:colOff>448234</xdr:colOff>
      <xdr:row>12</xdr:row>
      <xdr:rowOff>0</xdr:rowOff>
    </xdr:from>
    <xdr:to>
      <xdr:col>9</xdr:col>
      <xdr:colOff>2893</xdr:colOff>
      <xdr:row>12</xdr:row>
      <xdr:rowOff>1440000</xdr:rowOff>
    </xdr:to>
    <xdr:graphicFrame macro="">
      <xdr:nvGraphicFramePr>
        <xdr:cNvPr id="15" name="Graphique 14">
          <a:extLst>
            <a:ext uri="{FF2B5EF4-FFF2-40B4-BE49-F238E27FC236}">
              <a16:creationId xmlns:a16="http://schemas.microsoft.com/office/drawing/2014/main" id="{E9B2D8DB-5354-4768-B66C-B080AF3F7A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10</xdr:col>
      <xdr:colOff>-1</xdr:colOff>
      <xdr:row>12</xdr:row>
      <xdr:rowOff>0</xdr:rowOff>
    </xdr:from>
    <xdr:to>
      <xdr:col>12</xdr:col>
      <xdr:colOff>2894</xdr:colOff>
      <xdr:row>12</xdr:row>
      <xdr:rowOff>1440000</xdr:rowOff>
    </xdr:to>
    <xdr:graphicFrame macro="">
      <xdr:nvGraphicFramePr>
        <xdr:cNvPr id="16" name="Graphique 15">
          <a:extLst>
            <a:ext uri="{FF2B5EF4-FFF2-40B4-BE49-F238E27FC236}">
              <a16:creationId xmlns:a16="http://schemas.microsoft.com/office/drawing/2014/main" id="{1A1026E1-D446-4CAA-A5B3-C98379AEED6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12</xdr:col>
      <xdr:colOff>448235</xdr:colOff>
      <xdr:row>8</xdr:row>
      <xdr:rowOff>0</xdr:rowOff>
    </xdr:from>
    <xdr:to>
      <xdr:col>15</xdr:col>
      <xdr:colOff>2893</xdr:colOff>
      <xdr:row>8</xdr:row>
      <xdr:rowOff>1440000</xdr:rowOff>
    </xdr:to>
    <xdr:graphicFrame macro="">
      <xdr:nvGraphicFramePr>
        <xdr:cNvPr id="17" name="Graphique 16">
          <a:extLst>
            <a:ext uri="{FF2B5EF4-FFF2-40B4-BE49-F238E27FC236}">
              <a16:creationId xmlns:a16="http://schemas.microsoft.com/office/drawing/2014/main" id="{EAD24EFC-B4E5-4611-AC77-FCF1435B5E9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10</xdr:col>
      <xdr:colOff>0</xdr:colOff>
      <xdr:row>18</xdr:row>
      <xdr:rowOff>0</xdr:rowOff>
    </xdr:from>
    <xdr:to>
      <xdr:col>12</xdr:col>
      <xdr:colOff>2895</xdr:colOff>
      <xdr:row>18</xdr:row>
      <xdr:rowOff>1440000</xdr:rowOff>
    </xdr:to>
    <xdr:graphicFrame macro="">
      <xdr:nvGraphicFramePr>
        <xdr:cNvPr id="18" name="Graphique 17">
          <a:extLst>
            <a:ext uri="{FF2B5EF4-FFF2-40B4-BE49-F238E27FC236}">
              <a16:creationId xmlns:a16="http://schemas.microsoft.com/office/drawing/2014/main" id="{46A98B06-C6E0-44C9-9448-F4C1D7614C8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3</xdr:col>
      <xdr:colOff>705969</xdr:colOff>
      <xdr:row>18</xdr:row>
      <xdr:rowOff>0</xdr:rowOff>
    </xdr:from>
    <xdr:to>
      <xdr:col>6</xdr:col>
      <xdr:colOff>2893</xdr:colOff>
      <xdr:row>18</xdr:row>
      <xdr:rowOff>1440000</xdr:rowOff>
    </xdr:to>
    <xdr:graphicFrame macro="">
      <xdr:nvGraphicFramePr>
        <xdr:cNvPr id="19" name="Graphique 22">
          <a:extLst>
            <a:ext uri="{FF2B5EF4-FFF2-40B4-BE49-F238E27FC236}">
              <a16:creationId xmlns:a16="http://schemas.microsoft.com/office/drawing/2014/main" id="{FA2482AC-C51E-4D4E-B528-F59050F3659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6</xdr:col>
      <xdr:colOff>448234</xdr:colOff>
      <xdr:row>18</xdr:row>
      <xdr:rowOff>0</xdr:rowOff>
    </xdr:from>
    <xdr:to>
      <xdr:col>9</xdr:col>
      <xdr:colOff>2893</xdr:colOff>
      <xdr:row>18</xdr:row>
      <xdr:rowOff>1440000</xdr:rowOff>
    </xdr:to>
    <xdr:graphicFrame macro="">
      <xdr:nvGraphicFramePr>
        <xdr:cNvPr id="20" name="Graphique 19">
          <a:extLst>
            <a:ext uri="{FF2B5EF4-FFF2-40B4-BE49-F238E27FC236}">
              <a16:creationId xmlns:a16="http://schemas.microsoft.com/office/drawing/2014/main" id="{239FBDF7-F5BF-43D9-BFCA-391FDD0339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3</xdr:col>
      <xdr:colOff>705969</xdr:colOff>
      <xdr:row>22</xdr:row>
      <xdr:rowOff>0</xdr:rowOff>
    </xdr:from>
    <xdr:to>
      <xdr:col>6</xdr:col>
      <xdr:colOff>2893</xdr:colOff>
      <xdr:row>23</xdr:row>
      <xdr:rowOff>711618</xdr:rowOff>
    </xdr:to>
    <xdr:graphicFrame macro="">
      <xdr:nvGraphicFramePr>
        <xdr:cNvPr id="21" name="Graphique 20">
          <a:extLst>
            <a:ext uri="{FF2B5EF4-FFF2-40B4-BE49-F238E27FC236}">
              <a16:creationId xmlns:a16="http://schemas.microsoft.com/office/drawing/2014/main" id="{783139E8-34C2-4CFE-A3B4-6B7FF0027F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12</xdr:col>
      <xdr:colOff>448235</xdr:colOff>
      <xdr:row>18</xdr:row>
      <xdr:rowOff>0</xdr:rowOff>
    </xdr:from>
    <xdr:to>
      <xdr:col>15</xdr:col>
      <xdr:colOff>2893</xdr:colOff>
      <xdr:row>18</xdr:row>
      <xdr:rowOff>1440000</xdr:rowOff>
    </xdr:to>
    <xdr:graphicFrame macro="">
      <xdr:nvGraphicFramePr>
        <xdr:cNvPr id="22" name="Graphique 21">
          <a:extLst>
            <a:ext uri="{FF2B5EF4-FFF2-40B4-BE49-F238E27FC236}">
              <a16:creationId xmlns:a16="http://schemas.microsoft.com/office/drawing/2014/main" id="{ED35137A-AD9C-42C8-89F3-1D682D3F27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15</xdr:col>
      <xdr:colOff>336175</xdr:colOff>
      <xdr:row>18</xdr:row>
      <xdr:rowOff>0</xdr:rowOff>
    </xdr:from>
    <xdr:to>
      <xdr:col>18</xdr:col>
      <xdr:colOff>2893</xdr:colOff>
      <xdr:row>18</xdr:row>
      <xdr:rowOff>1440000</xdr:rowOff>
    </xdr:to>
    <xdr:graphicFrame macro="">
      <xdr:nvGraphicFramePr>
        <xdr:cNvPr id="23" name="Graphique 22">
          <a:extLst>
            <a:ext uri="{FF2B5EF4-FFF2-40B4-BE49-F238E27FC236}">
              <a16:creationId xmlns:a16="http://schemas.microsoft.com/office/drawing/2014/main" id="{54BF2159-3007-45EE-AC81-B1AA1EA261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6</xdr:col>
      <xdr:colOff>448234</xdr:colOff>
      <xdr:row>22</xdr:row>
      <xdr:rowOff>0</xdr:rowOff>
    </xdr:from>
    <xdr:to>
      <xdr:col>9</xdr:col>
      <xdr:colOff>2893</xdr:colOff>
      <xdr:row>23</xdr:row>
      <xdr:rowOff>711618</xdr:rowOff>
    </xdr:to>
    <xdr:graphicFrame macro="">
      <xdr:nvGraphicFramePr>
        <xdr:cNvPr id="24" name="Graphique 23">
          <a:extLst>
            <a:ext uri="{FF2B5EF4-FFF2-40B4-BE49-F238E27FC236}">
              <a16:creationId xmlns:a16="http://schemas.microsoft.com/office/drawing/2014/main" id="{09CE6F64-81E8-4F9E-8B2D-A23D5873FD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10</xdr:col>
      <xdr:colOff>-1</xdr:colOff>
      <xdr:row>22</xdr:row>
      <xdr:rowOff>0</xdr:rowOff>
    </xdr:from>
    <xdr:to>
      <xdr:col>12</xdr:col>
      <xdr:colOff>2894</xdr:colOff>
      <xdr:row>23</xdr:row>
      <xdr:rowOff>711618</xdr:rowOff>
    </xdr:to>
    <xdr:graphicFrame macro="">
      <xdr:nvGraphicFramePr>
        <xdr:cNvPr id="25" name="Graphique 24">
          <a:extLst>
            <a:ext uri="{FF2B5EF4-FFF2-40B4-BE49-F238E27FC236}">
              <a16:creationId xmlns:a16="http://schemas.microsoft.com/office/drawing/2014/main" id="{38952746-F7CD-4B5C-87E4-5732049495C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12</xdr:col>
      <xdr:colOff>448235</xdr:colOff>
      <xdr:row>22</xdr:row>
      <xdr:rowOff>0</xdr:rowOff>
    </xdr:from>
    <xdr:to>
      <xdr:col>15</xdr:col>
      <xdr:colOff>2893</xdr:colOff>
      <xdr:row>23</xdr:row>
      <xdr:rowOff>711618</xdr:rowOff>
    </xdr:to>
    <xdr:graphicFrame macro="">
      <xdr:nvGraphicFramePr>
        <xdr:cNvPr id="26" name="Graphique 25">
          <a:extLst>
            <a:ext uri="{FF2B5EF4-FFF2-40B4-BE49-F238E27FC236}">
              <a16:creationId xmlns:a16="http://schemas.microsoft.com/office/drawing/2014/main" id="{251CC485-CA60-45B9-9714-243F862846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15</xdr:col>
      <xdr:colOff>336175</xdr:colOff>
      <xdr:row>22</xdr:row>
      <xdr:rowOff>0</xdr:rowOff>
    </xdr:from>
    <xdr:to>
      <xdr:col>18</xdr:col>
      <xdr:colOff>2893</xdr:colOff>
      <xdr:row>23</xdr:row>
      <xdr:rowOff>711618</xdr:rowOff>
    </xdr:to>
    <xdr:graphicFrame macro="">
      <xdr:nvGraphicFramePr>
        <xdr:cNvPr id="27" name="Graphique 26">
          <a:extLst>
            <a:ext uri="{FF2B5EF4-FFF2-40B4-BE49-F238E27FC236}">
              <a16:creationId xmlns:a16="http://schemas.microsoft.com/office/drawing/2014/main" id="{9C624B21-A68D-4618-9C70-299283192B1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3</xdr:col>
      <xdr:colOff>705969</xdr:colOff>
      <xdr:row>29</xdr:row>
      <xdr:rowOff>0</xdr:rowOff>
    </xdr:from>
    <xdr:to>
      <xdr:col>6</xdr:col>
      <xdr:colOff>2893</xdr:colOff>
      <xdr:row>30</xdr:row>
      <xdr:rowOff>711618</xdr:rowOff>
    </xdr:to>
    <xdr:graphicFrame macro="">
      <xdr:nvGraphicFramePr>
        <xdr:cNvPr id="28" name="Graphique 22">
          <a:extLst>
            <a:ext uri="{FF2B5EF4-FFF2-40B4-BE49-F238E27FC236}">
              <a16:creationId xmlns:a16="http://schemas.microsoft.com/office/drawing/2014/main" id="{74560A06-4DD7-4316-A318-FA220187485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6</xdr:col>
      <xdr:colOff>448234</xdr:colOff>
      <xdr:row>29</xdr:row>
      <xdr:rowOff>0</xdr:rowOff>
    </xdr:from>
    <xdr:to>
      <xdr:col>9</xdr:col>
      <xdr:colOff>2893</xdr:colOff>
      <xdr:row>30</xdr:row>
      <xdr:rowOff>711618</xdr:rowOff>
    </xdr:to>
    <xdr:graphicFrame macro="">
      <xdr:nvGraphicFramePr>
        <xdr:cNvPr id="29" name="Graphique 28">
          <a:extLst>
            <a:ext uri="{FF2B5EF4-FFF2-40B4-BE49-F238E27FC236}">
              <a16:creationId xmlns:a16="http://schemas.microsoft.com/office/drawing/2014/main" id="{537731E5-B131-4B5D-B1B6-1422FB83DD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10</xdr:col>
      <xdr:colOff>0</xdr:colOff>
      <xdr:row>29</xdr:row>
      <xdr:rowOff>0</xdr:rowOff>
    </xdr:from>
    <xdr:to>
      <xdr:col>12</xdr:col>
      <xdr:colOff>2895</xdr:colOff>
      <xdr:row>30</xdr:row>
      <xdr:rowOff>711618</xdr:rowOff>
    </xdr:to>
    <xdr:graphicFrame macro="">
      <xdr:nvGraphicFramePr>
        <xdr:cNvPr id="30" name="Graphique 29">
          <a:extLst>
            <a:ext uri="{FF2B5EF4-FFF2-40B4-BE49-F238E27FC236}">
              <a16:creationId xmlns:a16="http://schemas.microsoft.com/office/drawing/2014/main" id="{65FED409-E7A7-45C2-82D6-2A32037B38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12</xdr:col>
      <xdr:colOff>448235</xdr:colOff>
      <xdr:row>29</xdr:row>
      <xdr:rowOff>0</xdr:rowOff>
    </xdr:from>
    <xdr:to>
      <xdr:col>15</xdr:col>
      <xdr:colOff>2893</xdr:colOff>
      <xdr:row>30</xdr:row>
      <xdr:rowOff>711618</xdr:rowOff>
    </xdr:to>
    <xdr:graphicFrame macro="">
      <xdr:nvGraphicFramePr>
        <xdr:cNvPr id="31" name="Graphique 30">
          <a:extLst>
            <a:ext uri="{FF2B5EF4-FFF2-40B4-BE49-F238E27FC236}">
              <a16:creationId xmlns:a16="http://schemas.microsoft.com/office/drawing/2014/main" id="{ABD0666A-76C4-4D58-8D05-45372A6642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15</xdr:col>
      <xdr:colOff>336175</xdr:colOff>
      <xdr:row>29</xdr:row>
      <xdr:rowOff>0</xdr:rowOff>
    </xdr:from>
    <xdr:to>
      <xdr:col>18</xdr:col>
      <xdr:colOff>2893</xdr:colOff>
      <xdr:row>30</xdr:row>
      <xdr:rowOff>711618</xdr:rowOff>
    </xdr:to>
    <xdr:graphicFrame macro="">
      <xdr:nvGraphicFramePr>
        <xdr:cNvPr id="32" name="Graphique 31">
          <a:extLst>
            <a:ext uri="{FF2B5EF4-FFF2-40B4-BE49-F238E27FC236}">
              <a16:creationId xmlns:a16="http://schemas.microsoft.com/office/drawing/2014/main" id="{0C51113B-93C7-4AD2-88AC-569AC69A516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3</xdr:col>
      <xdr:colOff>705969</xdr:colOff>
      <xdr:row>36</xdr:row>
      <xdr:rowOff>0</xdr:rowOff>
    </xdr:from>
    <xdr:to>
      <xdr:col>6</xdr:col>
      <xdr:colOff>2893</xdr:colOff>
      <xdr:row>36</xdr:row>
      <xdr:rowOff>1440000</xdr:rowOff>
    </xdr:to>
    <xdr:graphicFrame macro="">
      <xdr:nvGraphicFramePr>
        <xdr:cNvPr id="33" name="Graphique 22">
          <a:extLst>
            <a:ext uri="{FF2B5EF4-FFF2-40B4-BE49-F238E27FC236}">
              <a16:creationId xmlns:a16="http://schemas.microsoft.com/office/drawing/2014/main" id="{0E35B013-5DA7-49CD-B407-359E6ED212F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6</xdr:col>
      <xdr:colOff>448234</xdr:colOff>
      <xdr:row>36</xdr:row>
      <xdr:rowOff>0</xdr:rowOff>
    </xdr:from>
    <xdr:to>
      <xdr:col>9</xdr:col>
      <xdr:colOff>2893</xdr:colOff>
      <xdr:row>36</xdr:row>
      <xdr:rowOff>1440000</xdr:rowOff>
    </xdr:to>
    <xdr:graphicFrame macro="">
      <xdr:nvGraphicFramePr>
        <xdr:cNvPr id="34" name="Graphique 33">
          <a:extLst>
            <a:ext uri="{FF2B5EF4-FFF2-40B4-BE49-F238E27FC236}">
              <a16:creationId xmlns:a16="http://schemas.microsoft.com/office/drawing/2014/main" id="{37B0BBA5-DC42-4203-9753-2123CFA5D3E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10</xdr:col>
      <xdr:colOff>-1</xdr:colOff>
      <xdr:row>36</xdr:row>
      <xdr:rowOff>0</xdr:rowOff>
    </xdr:from>
    <xdr:to>
      <xdr:col>12</xdr:col>
      <xdr:colOff>2894</xdr:colOff>
      <xdr:row>36</xdr:row>
      <xdr:rowOff>1440000</xdr:rowOff>
    </xdr:to>
    <xdr:graphicFrame macro="">
      <xdr:nvGraphicFramePr>
        <xdr:cNvPr id="35" name="Graphique 34">
          <a:extLst>
            <a:ext uri="{FF2B5EF4-FFF2-40B4-BE49-F238E27FC236}">
              <a16:creationId xmlns:a16="http://schemas.microsoft.com/office/drawing/2014/main" id="{E7820F4A-B45A-446F-BA6D-A439BF599B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13</xdr:col>
      <xdr:colOff>0</xdr:colOff>
      <xdr:row>36</xdr:row>
      <xdr:rowOff>0</xdr:rowOff>
    </xdr:from>
    <xdr:to>
      <xdr:col>15</xdr:col>
      <xdr:colOff>2894</xdr:colOff>
      <xdr:row>36</xdr:row>
      <xdr:rowOff>1440000</xdr:rowOff>
    </xdr:to>
    <xdr:graphicFrame macro="">
      <xdr:nvGraphicFramePr>
        <xdr:cNvPr id="36" name="Graphique 35">
          <a:extLst>
            <a:ext uri="{FF2B5EF4-FFF2-40B4-BE49-F238E27FC236}">
              <a16:creationId xmlns:a16="http://schemas.microsoft.com/office/drawing/2014/main" id="{909B09DB-A142-4D06-8B63-BB4E830C8E9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15</xdr:col>
      <xdr:colOff>336175</xdr:colOff>
      <xdr:row>36</xdr:row>
      <xdr:rowOff>0</xdr:rowOff>
    </xdr:from>
    <xdr:to>
      <xdr:col>18</xdr:col>
      <xdr:colOff>2893</xdr:colOff>
      <xdr:row>36</xdr:row>
      <xdr:rowOff>1440000</xdr:rowOff>
    </xdr:to>
    <xdr:graphicFrame macro="">
      <xdr:nvGraphicFramePr>
        <xdr:cNvPr id="37" name="Graphique 36">
          <a:extLst>
            <a:ext uri="{FF2B5EF4-FFF2-40B4-BE49-F238E27FC236}">
              <a16:creationId xmlns:a16="http://schemas.microsoft.com/office/drawing/2014/main" id="{2C652B68-8763-41DD-B091-EEBB8328713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3</xdr:col>
      <xdr:colOff>705969</xdr:colOff>
      <xdr:row>40</xdr:row>
      <xdr:rowOff>0</xdr:rowOff>
    </xdr:from>
    <xdr:to>
      <xdr:col>6</xdr:col>
      <xdr:colOff>2893</xdr:colOff>
      <xdr:row>40</xdr:row>
      <xdr:rowOff>1440000</xdr:rowOff>
    </xdr:to>
    <xdr:graphicFrame macro="">
      <xdr:nvGraphicFramePr>
        <xdr:cNvPr id="38" name="Graphique 37">
          <a:extLst>
            <a:ext uri="{FF2B5EF4-FFF2-40B4-BE49-F238E27FC236}">
              <a16:creationId xmlns:a16="http://schemas.microsoft.com/office/drawing/2014/main" id="{E4E48A0A-A995-4246-89D0-E80417C0969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6</xdr:col>
      <xdr:colOff>448234</xdr:colOff>
      <xdr:row>40</xdr:row>
      <xdr:rowOff>0</xdr:rowOff>
    </xdr:from>
    <xdr:to>
      <xdr:col>9</xdr:col>
      <xdr:colOff>2893</xdr:colOff>
      <xdr:row>40</xdr:row>
      <xdr:rowOff>1440000</xdr:rowOff>
    </xdr:to>
    <xdr:graphicFrame macro="">
      <xdr:nvGraphicFramePr>
        <xdr:cNvPr id="39" name="Graphique 38">
          <a:extLst>
            <a:ext uri="{FF2B5EF4-FFF2-40B4-BE49-F238E27FC236}">
              <a16:creationId xmlns:a16="http://schemas.microsoft.com/office/drawing/2014/main" id="{C3C47873-D102-441B-97BF-DE7B1E7DA84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10</xdr:col>
      <xdr:colOff>-1</xdr:colOff>
      <xdr:row>40</xdr:row>
      <xdr:rowOff>0</xdr:rowOff>
    </xdr:from>
    <xdr:to>
      <xdr:col>12</xdr:col>
      <xdr:colOff>2894</xdr:colOff>
      <xdr:row>40</xdr:row>
      <xdr:rowOff>1440000</xdr:rowOff>
    </xdr:to>
    <xdr:graphicFrame macro="">
      <xdr:nvGraphicFramePr>
        <xdr:cNvPr id="40" name="Graphique 39">
          <a:extLst>
            <a:ext uri="{FF2B5EF4-FFF2-40B4-BE49-F238E27FC236}">
              <a16:creationId xmlns:a16="http://schemas.microsoft.com/office/drawing/2014/main" id="{C22CFD9C-E832-4C6D-8182-2B14503DC4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12</xdr:col>
      <xdr:colOff>448235</xdr:colOff>
      <xdr:row>40</xdr:row>
      <xdr:rowOff>0</xdr:rowOff>
    </xdr:from>
    <xdr:to>
      <xdr:col>15</xdr:col>
      <xdr:colOff>2893</xdr:colOff>
      <xdr:row>40</xdr:row>
      <xdr:rowOff>1440000</xdr:rowOff>
    </xdr:to>
    <xdr:graphicFrame macro="">
      <xdr:nvGraphicFramePr>
        <xdr:cNvPr id="41" name="Graphique 40">
          <a:extLst>
            <a:ext uri="{FF2B5EF4-FFF2-40B4-BE49-F238E27FC236}">
              <a16:creationId xmlns:a16="http://schemas.microsoft.com/office/drawing/2014/main" id="{6ECDB925-2BD8-4041-A5DB-58809B2A12D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15</xdr:col>
      <xdr:colOff>336175</xdr:colOff>
      <xdr:row>40</xdr:row>
      <xdr:rowOff>0</xdr:rowOff>
    </xdr:from>
    <xdr:to>
      <xdr:col>18</xdr:col>
      <xdr:colOff>2893</xdr:colOff>
      <xdr:row>40</xdr:row>
      <xdr:rowOff>1440000</xdr:rowOff>
    </xdr:to>
    <xdr:graphicFrame macro="">
      <xdr:nvGraphicFramePr>
        <xdr:cNvPr id="42" name="Graphique 41">
          <a:extLst>
            <a:ext uri="{FF2B5EF4-FFF2-40B4-BE49-F238E27FC236}">
              <a16:creationId xmlns:a16="http://schemas.microsoft.com/office/drawing/2014/main" id="{22D4B678-6EB3-4665-916A-CCF596340A1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4</xdr:col>
      <xdr:colOff>0</xdr:colOff>
      <xdr:row>8</xdr:row>
      <xdr:rowOff>6</xdr:rowOff>
    </xdr:from>
    <xdr:to>
      <xdr:col>6</xdr:col>
      <xdr:colOff>2895</xdr:colOff>
      <xdr:row>8</xdr:row>
      <xdr:rowOff>1440006</xdr:rowOff>
    </xdr:to>
    <xdr:graphicFrame macro="">
      <xdr:nvGraphicFramePr>
        <xdr:cNvPr id="2" name="Graphique 28">
          <a:extLst>
            <a:ext uri="{FF2B5EF4-FFF2-40B4-BE49-F238E27FC236}">
              <a16:creationId xmlns:a16="http://schemas.microsoft.com/office/drawing/2014/main" id="{2612DB44-29D1-4E78-B268-17B34D0CCA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336175</xdr:colOff>
      <xdr:row>8</xdr:row>
      <xdr:rowOff>6</xdr:rowOff>
    </xdr:from>
    <xdr:to>
      <xdr:col>18</xdr:col>
      <xdr:colOff>2893</xdr:colOff>
      <xdr:row>8</xdr:row>
      <xdr:rowOff>1440006</xdr:rowOff>
    </xdr:to>
    <xdr:graphicFrame macro="">
      <xdr:nvGraphicFramePr>
        <xdr:cNvPr id="3" name="Graphique 31">
          <a:extLst>
            <a:ext uri="{FF2B5EF4-FFF2-40B4-BE49-F238E27FC236}">
              <a16:creationId xmlns:a16="http://schemas.microsoft.com/office/drawing/2014/main" id="{CAF76F73-B956-4A98-A7EC-78ECDD8882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13</xdr:col>
      <xdr:colOff>0</xdr:colOff>
      <xdr:row>12</xdr:row>
      <xdr:rowOff>6</xdr:rowOff>
    </xdr:from>
    <xdr:to>
      <xdr:col>15</xdr:col>
      <xdr:colOff>2893</xdr:colOff>
      <xdr:row>12</xdr:row>
      <xdr:rowOff>1440006</xdr:rowOff>
    </xdr:to>
    <xdr:graphicFrame macro="">
      <xdr:nvGraphicFramePr>
        <xdr:cNvPr id="4" name="Graphique 31">
          <a:extLst>
            <a:ext uri="{FF2B5EF4-FFF2-40B4-BE49-F238E27FC236}">
              <a16:creationId xmlns:a16="http://schemas.microsoft.com/office/drawing/2014/main" id="{B7958DF8-6015-402C-962C-5A87DF7F26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3</xdr:col>
      <xdr:colOff>153902</xdr:colOff>
      <xdr:row>32</xdr:row>
      <xdr:rowOff>106416</xdr:rowOff>
    </xdr:from>
    <xdr:to>
      <xdr:col>3</xdr:col>
      <xdr:colOff>510268</xdr:colOff>
      <xdr:row>32</xdr:row>
      <xdr:rowOff>394416</xdr:rowOff>
    </xdr:to>
    <xdr:pic>
      <xdr:nvPicPr>
        <xdr:cNvPr id="5" name="Image 4" descr="Résultats de recherche d'images pour « logo twitter »">
          <a:extLst>
            <a:ext uri="{FF2B5EF4-FFF2-40B4-BE49-F238E27FC236}">
              <a16:creationId xmlns:a16="http://schemas.microsoft.com/office/drawing/2014/main" id="{107A06C0-4D38-4C44-B0A0-08C7EC2BBFF5}"/>
            </a:ext>
          </a:extLst>
        </xdr:cNvPr>
        <xdr:cNvPicPr>
          <a:picLocks noChangeAspect="1" noChangeArrowheads="1"/>
        </xdr:cNvPicPr>
      </xdr:nvPicPr>
      <xdr:blipFill>
        <a:blip xmlns:r="http://schemas.openxmlformats.org/officeDocument/2006/relationships" r:embed="rId4" cstate="screen">
          <a:extLst>
            <a:ext uri="{28A0092B-C50C-407E-A947-70E740481C1C}">
              <a14:useLocalDpi xmlns:a14="http://schemas.microsoft.com/office/drawing/2010/main"/>
            </a:ext>
          </a:extLst>
        </a:blip>
        <a:srcRect/>
        <a:stretch>
          <a:fillRect/>
        </a:stretch>
      </xdr:blipFill>
      <xdr:spPr bwMode="auto">
        <a:xfrm>
          <a:off x="2382752" y="15174966"/>
          <a:ext cx="356366" cy="28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3</xdr:col>
      <xdr:colOff>141425</xdr:colOff>
      <xdr:row>14</xdr:row>
      <xdr:rowOff>74190</xdr:rowOff>
    </xdr:from>
    <xdr:ext cx="361878" cy="360000"/>
    <xdr:pic>
      <xdr:nvPicPr>
        <xdr:cNvPr id="6" name="Image 5" descr="Instagram Logo">
          <a:extLst>
            <a:ext uri="{FF2B5EF4-FFF2-40B4-BE49-F238E27FC236}">
              <a16:creationId xmlns:a16="http://schemas.microsoft.com/office/drawing/2014/main" id="{282A7EA9-0209-42CA-BC85-9821407A1F86}"/>
            </a:ext>
          </a:extLst>
        </xdr:cNvPr>
        <xdr:cNvPicPr>
          <a:picLocks noChangeAspect="1" noChangeArrowheads="1"/>
        </xdr:cNvPicPr>
      </xdr:nvPicPr>
      <xdr:blipFill>
        <a:blip xmlns:r="http://schemas.openxmlformats.org/officeDocument/2006/relationships" r:embed="rId5" cstate="screen">
          <a:extLst>
            <a:ext uri="{28A0092B-C50C-407E-A947-70E740481C1C}">
              <a14:useLocalDpi xmlns:a14="http://schemas.microsoft.com/office/drawing/2010/main"/>
            </a:ext>
          </a:extLst>
        </a:blip>
        <a:srcRect/>
        <a:stretch>
          <a:fillRect/>
        </a:stretch>
      </xdr:blipFill>
      <xdr:spPr bwMode="auto">
        <a:xfrm>
          <a:off x="2370275" y="6722640"/>
          <a:ext cx="361878" cy="360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15</xdr:col>
      <xdr:colOff>333374</xdr:colOff>
      <xdr:row>12</xdr:row>
      <xdr:rowOff>2234</xdr:rowOff>
    </xdr:from>
    <xdr:to>
      <xdr:col>18</xdr:col>
      <xdr:colOff>92</xdr:colOff>
      <xdr:row>12</xdr:row>
      <xdr:rowOff>1442234</xdr:rowOff>
    </xdr:to>
    <xdr:graphicFrame macro="">
      <xdr:nvGraphicFramePr>
        <xdr:cNvPr id="7" name="Graphique 6">
          <a:extLst>
            <a:ext uri="{FF2B5EF4-FFF2-40B4-BE49-F238E27FC236}">
              <a16:creationId xmlns:a16="http://schemas.microsoft.com/office/drawing/2014/main" id="{540CA8B3-28F6-485E-B185-8D9FF27B11B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xdr:col>
      <xdr:colOff>162065</xdr:colOff>
      <xdr:row>4</xdr:row>
      <xdr:rowOff>82953</xdr:rowOff>
    </xdr:from>
    <xdr:to>
      <xdr:col>3</xdr:col>
      <xdr:colOff>527350</xdr:colOff>
      <xdr:row>4</xdr:row>
      <xdr:rowOff>442953</xdr:rowOff>
    </xdr:to>
    <xdr:grpSp>
      <xdr:nvGrpSpPr>
        <xdr:cNvPr id="8" name="Groupe 7">
          <a:extLst>
            <a:ext uri="{FF2B5EF4-FFF2-40B4-BE49-F238E27FC236}">
              <a16:creationId xmlns:a16="http://schemas.microsoft.com/office/drawing/2014/main" id="{2B6CF375-BB20-45DE-9F9D-C5C35E6FE773}"/>
            </a:ext>
          </a:extLst>
        </xdr:cNvPr>
        <xdr:cNvGrpSpPr/>
      </xdr:nvGrpSpPr>
      <xdr:grpSpPr>
        <a:xfrm>
          <a:off x="2392036" y="1405247"/>
          <a:ext cx="365285" cy="360000"/>
          <a:chOff x="1675755" y="1329047"/>
          <a:chExt cx="365285" cy="360000"/>
        </a:xfrm>
      </xdr:grpSpPr>
      <xdr:sp macro="" textlink="">
        <xdr:nvSpPr>
          <xdr:cNvPr id="9" name="Rectangle 8">
            <a:extLst>
              <a:ext uri="{FF2B5EF4-FFF2-40B4-BE49-F238E27FC236}">
                <a16:creationId xmlns:a16="http://schemas.microsoft.com/office/drawing/2014/main" id="{EAAF657A-A46E-4A92-96D0-E17504A5B432}"/>
              </a:ext>
            </a:extLst>
          </xdr:cNvPr>
          <xdr:cNvSpPr/>
        </xdr:nvSpPr>
        <xdr:spPr>
          <a:xfrm>
            <a:off x="1760221" y="1356360"/>
            <a:ext cx="243840" cy="3240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pic>
        <xdr:nvPicPr>
          <xdr:cNvPr id="10" name="Image 9" descr="Résultats de recherche d'images pour « logo facebook »">
            <a:extLst>
              <a:ext uri="{FF2B5EF4-FFF2-40B4-BE49-F238E27FC236}">
                <a16:creationId xmlns:a16="http://schemas.microsoft.com/office/drawing/2014/main" id="{B74AE0F7-4D77-42A6-A333-D8700575B770}"/>
              </a:ext>
            </a:extLst>
          </xdr:cNvPr>
          <xdr:cNvPicPr>
            <a:picLocks noChangeAspect="1" noChangeArrowheads="1"/>
          </xdr:cNvPicPr>
        </xdr:nvPicPr>
        <xdr:blipFill rotWithShape="1">
          <a:blip xmlns:r="http://schemas.openxmlformats.org/officeDocument/2006/relationships" r:embed="rId7" cstate="screen">
            <a:extLst>
              <a:ext uri="{28A0092B-C50C-407E-A947-70E740481C1C}">
                <a14:useLocalDpi xmlns:a14="http://schemas.microsoft.com/office/drawing/2010/main"/>
              </a:ext>
            </a:extLst>
          </a:blip>
          <a:srcRect l="16500" t="16750" r="16500" b="17000"/>
          <a:stretch/>
        </xdr:blipFill>
        <xdr:spPr bwMode="auto">
          <a:xfrm>
            <a:off x="1675755" y="1329047"/>
            <a:ext cx="365285" cy="36000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3</xdr:col>
      <xdr:colOff>145382</xdr:colOff>
      <xdr:row>25</xdr:row>
      <xdr:rowOff>60158</xdr:rowOff>
    </xdr:from>
    <xdr:to>
      <xdr:col>3</xdr:col>
      <xdr:colOff>503334</xdr:colOff>
      <xdr:row>25</xdr:row>
      <xdr:rowOff>420443</xdr:rowOff>
    </xdr:to>
    <xdr:pic>
      <xdr:nvPicPr>
        <xdr:cNvPr id="11" name="Image 10" descr="Google Analytics – Applications sur Google Play">
          <a:extLst>
            <a:ext uri="{FF2B5EF4-FFF2-40B4-BE49-F238E27FC236}">
              <a16:creationId xmlns:a16="http://schemas.microsoft.com/office/drawing/2014/main" id="{BE1D808C-3260-418C-A929-94B8C286E811}"/>
            </a:ext>
          </a:extLst>
        </xdr:cNvPr>
        <xdr:cNvPicPr>
          <a:picLocks noChangeAspect="1" noChangeArrowheads="1"/>
        </xdr:cNvPicPr>
      </xdr:nvPicPr>
      <xdr:blipFill>
        <a:blip xmlns:r="http://schemas.openxmlformats.org/officeDocument/2006/relationships" r:embed="rId8" cstate="screen">
          <a:extLst>
            <a:ext uri="{28A0092B-C50C-407E-A947-70E740481C1C}">
              <a14:useLocalDpi xmlns:a14="http://schemas.microsoft.com/office/drawing/2010/main"/>
            </a:ext>
          </a:extLst>
        </a:blip>
        <a:srcRect/>
        <a:stretch>
          <a:fillRect/>
        </a:stretch>
      </xdr:blipFill>
      <xdr:spPr bwMode="auto">
        <a:xfrm>
          <a:off x="2374232" y="12061658"/>
          <a:ext cx="357952" cy="3602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0</xdr:colOff>
      <xdr:row>8</xdr:row>
      <xdr:rowOff>0</xdr:rowOff>
    </xdr:from>
    <xdr:to>
      <xdr:col>9</xdr:col>
      <xdr:colOff>2895</xdr:colOff>
      <xdr:row>8</xdr:row>
      <xdr:rowOff>1440000</xdr:rowOff>
    </xdr:to>
    <xdr:graphicFrame macro="">
      <xdr:nvGraphicFramePr>
        <xdr:cNvPr id="12" name="Graphique 11">
          <a:extLst>
            <a:ext uri="{FF2B5EF4-FFF2-40B4-BE49-F238E27FC236}">
              <a16:creationId xmlns:a16="http://schemas.microsoft.com/office/drawing/2014/main" id="{A25CBA87-02F6-4C20-A087-D7BA369559A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10</xdr:col>
      <xdr:colOff>0</xdr:colOff>
      <xdr:row>8</xdr:row>
      <xdr:rowOff>0</xdr:rowOff>
    </xdr:from>
    <xdr:to>
      <xdr:col>12</xdr:col>
      <xdr:colOff>2894</xdr:colOff>
      <xdr:row>8</xdr:row>
      <xdr:rowOff>1440000</xdr:rowOff>
    </xdr:to>
    <xdr:graphicFrame macro="">
      <xdr:nvGraphicFramePr>
        <xdr:cNvPr id="13" name="Graphique 12">
          <a:extLst>
            <a:ext uri="{FF2B5EF4-FFF2-40B4-BE49-F238E27FC236}">
              <a16:creationId xmlns:a16="http://schemas.microsoft.com/office/drawing/2014/main" id="{CE1012B6-F1B1-40F9-B972-2F635DB25F9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3</xdr:col>
      <xdr:colOff>705969</xdr:colOff>
      <xdr:row>12</xdr:row>
      <xdr:rowOff>0</xdr:rowOff>
    </xdr:from>
    <xdr:to>
      <xdr:col>6</xdr:col>
      <xdr:colOff>2893</xdr:colOff>
      <xdr:row>12</xdr:row>
      <xdr:rowOff>1440000</xdr:rowOff>
    </xdr:to>
    <xdr:graphicFrame macro="">
      <xdr:nvGraphicFramePr>
        <xdr:cNvPr id="14" name="Graphique 13">
          <a:extLst>
            <a:ext uri="{FF2B5EF4-FFF2-40B4-BE49-F238E27FC236}">
              <a16:creationId xmlns:a16="http://schemas.microsoft.com/office/drawing/2014/main" id="{924B3F44-3152-4B12-B85C-EA754AF38B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6</xdr:col>
      <xdr:colOff>448234</xdr:colOff>
      <xdr:row>12</xdr:row>
      <xdr:rowOff>0</xdr:rowOff>
    </xdr:from>
    <xdr:to>
      <xdr:col>9</xdr:col>
      <xdr:colOff>2893</xdr:colOff>
      <xdr:row>12</xdr:row>
      <xdr:rowOff>1440000</xdr:rowOff>
    </xdr:to>
    <xdr:graphicFrame macro="">
      <xdr:nvGraphicFramePr>
        <xdr:cNvPr id="15" name="Graphique 14">
          <a:extLst>
            <a:ext uri="{FF2B5EF4-FFF2-40B4-BE49-F238E27FC236}">
              <a16:creationId xmlns:a16="http://schemas.microsoft.com/office/drawing/2014/main" id="{8AB8D52E-D741-4F3F-90F9-6F2D9D08ED4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10</xdr:col>
      <xdr:colOff>-1</xdr:colOff>
      <xdr:row>12</xdr:row>
      <xdr:rowOff>0</xdr:rowOff>
    </xdr:from>
    <xdr:to>
      <xdr:col>12</xdr:col>
      <xdr:colOff>2894</xdr:colOff>
      <xdr:row>12</xdr:row>
      <xdr:rowOff>1440000</xdr:rowOff>
    </xdr:to>
    <xdr:graphicFrame macro="">
      <xdr:nvGraphicFramePr>
        <xdr:cNvPr id="16" name="Graphique 15">
          <a:extLst>
            <a:ext uri="{FF2B5EF4-FFF2-40B4-BE49-F238E27FC236}">
              <a16:creationId xmlns:a16="http://schemas.microsoft.com/office/drawing/2014/main" id="{694E5DA9-5A62-489A-A980-BD5864446B0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12</xdr:col>
      <xdr:colOff>448235</xdr:colOff>
      <xdr:row>8</xdr:row>
      <xdr:rowOff>0</xdr:rowOff>
    </xdr:from>
    <xdr:to>
      <xdr:col>15</xdr:col>
      <xdr:colOff>2893</xdr:colOff>
      <xdr:row>8</xdr:row>
      <xdr:rowOff>1440000</xdr:rowOff>
    </xdr:to>
    <xdr:graphicFrame macro="">
      <xdr:nvGraphicFramePr>
        <xdr:cNvPr id="17" name="Graphique 16">
          <a:extLst>
            <a:ext uri="{FF2B5EF4-FFF2-40B4-BE49-F238E27FC236}">
              <a16:creationId xmlns:a16="http://schemas.microsoft.com/office/drawing/2014/main" id="{7298ADCE-CD9C-44D8-B276-C8E155B7089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10</xdr:col>
      <xdr:colOff>0</xdr:colOff>
      <xdr:row>18</xdr:row>
      <xdr:rowOff>0</xdr:rowOff>
    </xdr:from>
    <xdr:to>
      <xdr:col>12</xdr:col>
      <xdr:colOff>2895</xdr:colOff>
      <xdr:row>18</xdr:row>
      <xdr:rowOff>1440000</xdr:rowOff>
    </xdr:to>
    <xdr:graphicFrame macro="">
      <xdr:nvGraphicFramePr>
        <xdr:cNvPr id="18" name="Graphique 17">
          <a:extLst>
            <a:ext uri="{FF2B5EF4-FFF2-40B4-BE49-F238E27FC236}">
              <a16:creationId xmlns:a16="http://schemas.microsoft.com/office/drawing/2014/main" id="{27F6617C-B65F-4075-9639-DA05641030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3</xdr:col>
      <xdr:colOff>705969</xdr:colOff>
      <xdr:row>18</xdr:row>
      <xdr:rowOff>0</xdr:rowOff>
    </xdr:from>
    <xdr:to>
      <xdr:col>6</xdr:col>
      <xdr:colOff>2893</xdr:colOff>
      <xdr:row>18</xdr:row>
      <xdr:rowOff>1440000</xdr:rowOff>
    </xdr:to>
    <xdr:graphicFrame macro="">
      <xdr:nvGraphicFramePr>
        <xdr:cNvPr id="19" name="Graphique 22">
          <a:extLst>
            <a:ext uri="{FF2B5EF4-FFF2-40B4-BE49-F238E27FC236}">
              <a16:creationId xmlns:a16="http://schemas.microsoft.com/office/drawing/2014/main" id="{5AA534B6-2999-4ACD-A5F3-F4C0AB5E08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6</xdr:col>
      <xdr:colOff>448234</xdr:colOff>
      <xdr:row>18</xdr:row>
      <xdr:rowOff>0</xdr:rowOff>
    </xdr:from>
    <xdr:to>
      <xdr:col>9</xdr:col>
      <xdr:colOff>2893</xdr:colOff>
      <xdr:row>18</xdr:row>
      <xdr:rowOff>1440000</xdr:rowOff>
    </xdr:to>
    <xdr:graphicFrame macro="">
      <xdr:nvGraphicFramePr>
        <xdr:cNvPr id="20" name="Graphique 19">
          <a:extLst>
            <a:ext uri="{FF2B5EF4-FFF2-40B4-BE49-F238E27FC236}">
              <a16:creationId xmlns:a16="http://schemas.microsoft.com/office/drawing/2014/main" id="{346488DA-870A-497C-A5C4-930D2638972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3</xdr:col>
      <xdr:colOff>705969</xdr:colOff>
      <xdr:row>22</xdr:row>
      <xdr:rowOff>0</xdr:rowOff>
    </xdr:from>
    <xdr:to>
      <xdr:col>6</xdr:col>
      <xdr:colOff>2893</xdr:colOff>
      <xdr:row>23</xdr:row>
      <xdr:rowOff>711618</xdr:rowOff>
    </xdr:to>
    <xdr:graphicFrame macro="">
      <xdr:nvGraphicFramePr>
        <xdr:cNvPr id="21" name="Graphique 20">
          <a:extLst>
            <a:ext uri="{FF2B5EF4-FFF2-40B4-BE49-F238E27FC236}">
              <a16:creationId xmlns:a16="http://schemas.microsoft.com/office/drawing/2014/main" id="{5F05AE19-1666-4310-AED1-F64EC95B712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12</xdr:col>
      <xdr:colOff>448235</xdr:colOff>
      <xdr:row>18</xdr:row>
      <xdr:rowOff>0</xdr:rowOff>
    </xdr:from>
    <xdr:to>
      <xdr:col>15</xdr:col>
      <xdr:colOff>2893</xdr:colOff>
      <xdr:row>18</xdr:row>
      <xdr:rowOff>1440000</xdr:rowOff>
    </xdr:to>
    <xdr:graphicFrame macro="">
      <xdr:nvGraphicFramePr>
        <xdr:cNvPr id="22" name="Graphique 21">
          <a:extLst>
            <a:ext uri="{FF2B5EF4-FFF2-40B4-BE49-F238E27FC236}">
              <a16:creationId xmlns:a16="http://schemas.microsoft.com/office/drawing/2014/main" id="{930A3252-C0F1-4981-A1F5-A6C03CB8EB0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15</xdr:col>
      <xdr:colOff>336175</xdr:colOff>
      <xdr:row>18</xdr:row>
      <xdr:rowOff>0</xdr:rowOff>
    </xdr:from>
    <xdr:to>
      <xdr:col>18</xdr:col>
      <xdr:colOff>2893</xdr:colOff>
      <xdr:row>18</xdr:row>
      <xdr:rowOff>1440000</xdr:rowOff>
    </xdr:to>
    <xdr:graphicFrame macro="">
      <xdr:nvGraphicFramePr>
        <xdr:cNvPr id="23" name="Graphique 22">
          <a:extLst>
            <a:ext uri="{FF2B5EF4-FFF2-40B4-BE49-F238E27FC236}">
              <a16:creationId xmlns:a16="http://schemas.microsoft.com/office/drawing/2014/main" id="{1E54FA2B-A1E9-48AC-98ED-8FBF0BDE7BC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6</xdr:col>
      <xdr:colOff>448234</xdr:colOff>
      <xdr:row>22</xdr:row>
      <xdr:rowOff>0</xdr:rowOff>
    </xdr:from>
    <xdr:to>
      <xdr:col>9</xdr:col>
      <xdr:colOff>2893</xdr:colOff>
      <xdr:row>23</xdr:row>
      <xdr:rowOff>711618</xdr:rowOff>
    </xdr:to>
    <xdr:graphicFrame macro="">
      <xdr:nvGraphicFramePr>
        <xdr:cNvPr id="24" name="Graphique 23">
          <a:extLst>
            <a:ext uri="{FF2B5EF4-FFF2-40B4-BE49-F238E27FC236}">
              <a16:creationId xmlns:a16="http://schemas.microsoft.com/office/drawing/2014/main" id="{E69371B1-67E9-4E7D-9CE0-E96F3557C9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10</xdr:col>
      <xdr:colOff>-1</xdr:colOff>
      <xdr:row>22</xdr:row>
      <xdr:rowOff>0</xdr:rowOff>
    </xdr:from>
    <xdr:to>
      <xdr:col>12</xdr:col>
      <xdr:colOff>2894</xdr:colOff>
      <xdr:row>23</xdr:row>
      <xdr:rowOff>711618</xdr:rowOff>
    </xdr:to>
    <xdr:graphicFrame macro="">
      <xdr:nvGraphicFramePr>
        <xdr:cNvPr id="25" name="Graphique 24">
          <a:extLst>
            <a:ext uri="{FF2B5EF4-FFF2-40B4-BE49-F238E27FC236}">
              <a16:creationId xmlns:a16="http://schemas.microsoft.com/office/drawing/2014/main" id="{7462BB84-3850-42D4-A7EA-907300DF22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12</xdr:col>
      <xdr:colOff>448235</xdr:colOff>
      <xdr:row>22</xdr:row>
      <xdr:rowOff>0</xdr:rowOff>
    </xdr:from>
    <xdr:to>
      <xdr:col>15</xdr:col>
      <xdr:colOff>2893</xdr:colOff>
      <xdr:row>23</xdr:row>
      <xdr:rowOff>711618</xdr:rowOff>
    </xdr:to>
    <xdr:graphicFrame macro="">
      <xdr:nvGraphicFramePr>
        <xdr:cNvPr id="26" name="Graphique 25">
          <a:extLst>
            <a:ext uri="{FF2B5EF4-FFF2-40B4-BE49-F238E27FC236}">
              <a16:creationId xmlns:a16="http://schemas.microsoft.com/office/drawing/2014/main" id="{7A4601E2-743D-41A6-9E8C-E3DF8B0B20B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15</xdr:col>
      <xdr:colOff>336175</xdr:colOff>
      <xdr:row>22</xdr:row>
      <xdr:rowOff>0</xdr:rowOff>
    </xdr:from>
    <xdr:to>
      <xdr:col>18</xdr:col>
      <xdr:colOff>2893</xdr:colOff>
      <xdr:row>23</xdr:row>
      <xdr:rowOff>711618</xdr:rowOff>
    </xdr:to>
    <xdr:graphicFrame macro="">
      <xdr:nvGraphicFramePr>
        <xdr:cNvPr id="27" name="Graphique 26">
          <a:extLst>
            <a:ext uri="{FF2B5EF4-FFF2-40B4-BE49-F238E27FC236}">
              <a16:creationId xmlns:a16="http://schemas.microsoft.com/office/drawing/2014/main" id="{02732D23-F091-40C6-913B-7A1B4821E38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3</xdr:col>
      <xdr:colOff>705969</xdr:colOff>
      <xdr:row>29</xdr:row>
      <xdr:rowOff>0</xdr:rowOff>
    </xdr:from>
    <xdr:to>
      <xdr:col>6</xdr:col>
      <xdr:colOff>2893</xdr:colOff>
      <xdr:row>30</xdr:row>
      <xdr:rowOff>711618</xdr:rowOff>
    </xdr:to>
    <xdr:graphicFrame macro="">
      <xdr:nvGraphicFramePr>
        <xdr:cNvPr id="28" name="Graphique 22">
          <a:extLst>
            <a:ext uri="{FF2B5EF4-FFF2-40B4-BE49-F238E27FC236}">
              <a16:creationId xmlns:a16="http://schemas.microsoft.com/office/drawing/2014/main" id="{C770A3F7-D6BC-43D6-9C7C-5CD89F23E84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6</xdr:col>
      <xdr:colOff>448234</xdr:colOff>
      <xdr:row>29</xdr:row>
      <xdr:rowOff>0</xdr:rowOff>
    </xdr:from>
    <xdr:to>
      <xdr:col>9</xdr:col>
      <xdr:colOff>2893</xdr:colOff>
      <xdr:row>30</xdr:row>
      <xdr:rowOff>711618</xdr:rowOff>
    </xdr:to>
    <xdr:graphicFrame macro="">
      <xdr:nvGraphicFramePr>
        <xdr:cNvPr id="29" name="Graphique 28">
          <a:extLst>
            <a:ext uri="{FF2B5EF4-FFF2-40B4-BE49-F238E27FC236}">
              <a16:creationId xmlns:a16="http://schemas.microsoft.com/office/drawing/2014/main" id="{AB096F53-6310-4BB3-80C4-37932FDCCE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10</xdr:col>
      <xdr:colOff>0</xdr:colOff>
      <xdr:row>29</xdr:row>
      <xdr:rowOff>0</xdr:rowOff>
    </xdr:from>
    <xdr:to>
      <xdr:col>12</xdr:col>
      <xdr:colOff>2895</xdr:colOff>
      <xdr:row>30</xdr:row>
      <xdr:rowOff>711618</xdr:rowOff>
    </xdr:to>
    <xdr:graphicFrame macro="">
      <xdr:nvGraphicFramePr>
        <xdr:cNvPr id="30" name="Graphique 29">
          <a:extLst>
            <a:ext uri="{FF2B5EF4-FFF2-40B4-BE49-F238E27FC236}">
              <a16:creationId xmlns:a16="http://schemas.microsoft.com/office/drawing/2014/main" id="{F78C721D-3C79-44E3-9A9E-7A056704637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12</xdr:col>
      <xdr:colOff>448235</xdr:colOff>
      <xdr:row>29</xdr:row>
      <xdr:rowOff>0</xdr:rowOff>
    </xdr:from>
    <xdr:to>
      <xdr:col>15</xdr:col>
      <xdr:colOff>2893</xdr:colOff>
      <xdr:row>30</xdr:row>
      <xdr:rowOff>711618</xdr:rowOff>
    </xdr:to>
    <xdr:graphicFrame macro="">
      <xdr:nvGraphicFramePr>
        <xdr:cNvPr id="31" name="Graphique 30">
          <a:extLst>
            <a:ext uri="{FF2B5EF4-FFF2-40B4-BE49-F238E27FC236}">
              <a16:creationId xmlns:a16="http://schemas.microsoft.com/office/drawing/2014/main" id="{C7834ADD-AA0A-4068-AFE8-F9E97765CCA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15</xdr:col>
      <xdr:colOff>336175</xdr:colOff>
      <xdr:row>29</xdr:row>
      <xdr:rowOff>0</xdr:rowOff>
    </xdr:from>
    <xdr:to>
      <xdr:col>18</xdr:col>
      <xdr:colOff>2893</xdr:colOff>
      <xdr:row>30</xdr:row>
      <xdr:rowOff>711618</xdr:rowOff>
    </xdr:to>
    <xdr:graphicFrame macro="">
      <xdr:nvGraphicFramePr>
        <xdr:cNvPr id="32" name="Graphique 31">
          <a:extLst>
            <a:ext uri="{FF2B5EF4-FFF2-40B4-BE49-F238E27FC236}">
              <a16:creationId xmlns:a16="http://schemas.microsoft.com/office/drawing/2014/main" id="{BC6BD9FB-8E5D-4632-9EA5-82FE8FA087C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3</xdr:col>
      <xdr:colOff>705969</xdr:colOff>
      <xdr:row>36</xdr:row>
      <xdr:rowOff>0</xdr:rowOff>
    </xdr:from>
    <xdr:to>
      <xdr:col>6</xdr:col>
      <xdr:colOff>2893</xdr:colOff>
      <xdr:row>36</xdr:row>
      <xdr:rowOff>1440000</xdr:rowOff>
    </xdr:to>
    <xdr:graphicFrame macro="">
      <xdr:nvGraphicFramePr>
        <xdr:cNvPr id="33" name="Graphique 22">
          <a:extLst>
            <a:ext uri="{FF2B5EF4-FFF2-40B4-BE49-F238E27FC236}">
              <a16:creationId xmlns:a16="http://schemas.microsoft.com/office/drawing/2014/main" id="{69FA1B78-C512-48DE-B9DE-5AC52574097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6</xdr:col>
      <xdr:colOff>448234</xdr:colOff>
      <xdr:row>36</xdr:row>
      <xdr:rowOff>0</xdr:rowOff>
    </xdr:from>
    <xdr:to>
      <xdr:col>9</xdr:col>
      <xdr:colOff>2893</xdr:colOff>
      <xdr:row>36</xdr:row>
      <xdr:rowOff>1440000</xdr:rowOff>
    </xdr:to>
    <xdr:graphicFrame macro="">
      <xdr:nvGraphicFramePr>
        <xdr:cNvPr id="34" name="Graphique 33">
          <a:extLst>
            <a:ext uri="{FF2B5EF4-FFF2-40B4-BE49-F238E27FC236}">
              <a16:creationId xmlns:a16="http://schemas.microsoft.com/office/drawing/2014/main" id="{ADE43891-D1C6-40DF-A1BD-B8D8DF62CB8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10</xdr:col>
      <xdr:colOff>-1</xdr:colOff>
      <xdr:row>36</xdr:row>
      <xdr:rowOff>0</xdr:rowOff>
    </xdr:from>
    <xdr:to>
      <xdr:col>12</xdr:col>
      <xdr:colOff>2894</xdr:colOff>
      <xdr:row>36</xdr:row>
      <xdr:rowOff>1440000</xdr:rowOff>
    </xdr:to>
    <xdr:graphicFrame macro="">
      <xdr:nvGraphicFramePr>
        <xdr:cNvPr id="35" name="Graphique 34">
          <a:extLst>
            <a:ext uri="{FF2B5EF4-FFF2-40B4-BE49-F238E27FC236}">
              <a16:creationId xmlns:a16="http://schemas.microsoft.com/office/drawing/2014/main" id="{232CA94F-46D5-40A4-BF5F-F570C3DA262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13</xdr:col>
      <xdr:colOff>0</xdr:colOff>
      <xdr:row>36</xdr:row>
      <xdr:rowOff>0</xdr:rowOff>
    </xdr:from>
    <xdr:to>
      <xdr:col>15</xdr:col>
      <xdr:colOff>2894</xdr:colOff>
      <xdr:row>36</xdr:row>
      <xdr:rowOff>1440000</xdr:rowOff>
    </xdr:to>
    <xdr:graphicFrame macro="">
      <xdr:nvGraphicFramePr>
        <xdr:cNvPr id="36" name="Graphique 35">
          <a:extLst>
            <a:ext uri="{FF2B5EF4-FFF2-40B4-BE49-F238E27FC236}">
              <a16:creationId xmlns:a16="http://schemas.microsoft.com/office/drawing/2014/main" id="{B09D5474-3D50-46CA-B414-720D55468E3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15</xdr:col>
      <xdr:colOff>336175</xdr:colOff>
      <xdr:row>36</xdr:row>
      <xdr:rowOff>0</xdr:rowOff>
    </xdr:from>
    <xdr:to>
      <xdr:col>18</xdr:col>
      <xdr:colOff>2893</xdr:colOff>
      <xdr:row>36</xdr:row>
      <xdr:rowOff>1440000</xdr:rowOff>
    </xdr:to>
    <xdr:graphicFrame macro="">
      <xdr:nvGraphicFramePr>
        <xdr:cNvPr id="37" name="Graphique 36">
          <a:extLst>
            <a:ext uri="{FF2B5EF4-FFF2-40B4-BE49-F238E27FC236}">
              <a16:creationId xmlns:a16="http://schemas.microsoft.com/office/drawing/2014/main" id="{D2978551-68E6-435C-B7E3-92EF38FB291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3</xdr:col>
      <xdr:colOff>705969</xdr:colOff>
      <xdr:row>40</xdr:row>
      <xdr:rowOff>0</xdr:rowOff>
    </xdr:from>
    <xdr:to>
      <xdr:col>6</xdr:col>
      <xdr:colOff>2893</xdr:colOff>
      <xdr:row>40</xdr:row>
      <xdr:rowOff>1440000</xdr:rowOff>
    </xdr:to>
    <xdr:graphicFrame macro="">
      <xdr:nvGraphicFramePr>
        <xdr:cNvPr id="38" name="Graphique 37">
          <a:extLst>
            <a:ext uri="{FF2B5EF4-FFF2-40B4-BE49-F238E27FC236}">
              <a16:creationId xmlns:a16="http://schemas.microsoft.com/office/drawing/2014/main" id="{7CC2B446-DC99-41D3-AA50-232554CCC1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6</xdr:col>
      <xdr:colOff>448234</xdr:colOff>
      <xdr:row>40</xdr:row>
      <xdr:rowOff>0</xdr:rowOff>
    </xdr:from>
    <xdr:to>
      <xdr:col>9</xdr:col>
      <xdr:colOff>2893</xdr:colOff>
      <xdr:row>40</xdr:row>
      <xdr:rowOff>1440000</xdr:rowOff>
    </xdr:to>
    <xdr:graphicFrame macro="">
      <xdr:nvGraphicFramePr>
        <xdr:cNvPr id="39" name="Graphique 38">
          <a:extLst>
            <a:ext uri="{FF2B5EF4-FFF2-40B4-BE49-F238E27FC236}">
              <a16:creationId xmlns:a16="http://schemas.microsoft.com/office/drawing/2014/main" id="{465A0202-D2F3-43C4-BE5E-0C539B9DBB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10</xdr:col>
      <xdr:colOff>-1</xdr:colOff>
      <xdr:row>40</xdr:row>
      <xdr:rowOff>0</xdr:rowOff>
    </xdr:from>
    <xdr:to>
      <xdr:col>12</xdr:col>
      <xdr:colOff>2894</xdr:colOff>
      <xdr:row>40</xdr:row>
      <xdr:rowOff>1440000</xdr:rowOff>
    </xdr:to>
    <xdr:graphicFrame macro="">
      <xdr:nvGraphicFramePr>
        <xdr:cNvPr id="40" name="Graphique 39">
          <a:extLst>
            <a:ext uri="{FF2B5EF4-FFF2-40B4-BE49-F238E27FC236}">
              <a16:creationId xmlns:a16="http://schemas.microsoft.com/office/drawing/2014/main" id="{45C60B90-29EF-42D4-8A81-F378D4E1AD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12</xdr:col>
      <xdr:colOff>448235</xdr:colOff>
      <xdr:row>40</xdr:row>
      <xdr:rowOff>0</xdr:rowOff>
    </xdr:from>
    <xdr:to>
      <xdr:col>15</xdr:col>
      <xdr:colOff>2893</xdr:colOff>
      <xdr:row>40</xdr:row>
      <xdr:rowOff>1440000</xdr:rowOff>
    </xdr:to>
    <xdr:graphicFrame macro="">
      <xdr:nvGraphicFramePr>
        <xdr:cNvPr id="41" name="Graphique 40">
          <a:extLst>
            <a:ext uri="{FF2B5EF4-FFF2-40B4-BE49-F238E27FC236}">
              <a16:creationId xmlns:a16="http://schemas.microsoft.com/office/drawing/2014/main" id="{CA2C0F29-8D38-4F89-9BFC-A39641D9D82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15</xdr:col>
      <xdr:colOff>336175</xdr:colOff>
      <xdr:row>40</xdr:row>
      <xdr:rowOff>0</xdr:rowOff>
    </xdr:from>
    <xdr:to>
      <xdr:col>18</xdr:col>
      <xdr:colOff>2893</xdr:colOff>
      <xdr:row>40</xdr:row>
      <xdr:rowOff>1440000</xdr:rowOff>
    </xdr:to>
    <xdr:graphicFrame macro="">
      <xdr:nvGraphicFramePr>
        <xdr:cNvPr id="42" name="Graphique 41">
          <a:extLst>
            <a:ext uri="{FF2B5EF4-FFF2-40B4-BE49-F238E27FC236}">
              <a16:creationId xmlns:a16="http://schemas.microsoft.com/office/drawing/2014/main" id="{FBFE443E-024F-4464-AFC6-2BD63022E8D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4</xdr:col>
      <xdr:colOff>0</xdr:colOff>
      <xdr:row>8</xdr:row>
      <xdr:rowOff>6</xdr:rowOff>
    </xdr:from>
    <xdr:to>
      <xdr:col>6</xdr:col>
      <xdr:colOff>2895</xdr:colOff>
      <xdr:row>8</xdr:row>
      <xdr:rowOff>1440006</xdr:rowOff>
    </xdr:to>
    <xdr:graphicFrame macro="">
      <xdr:nvGraphicFramePr>
        <xdr:cNvPr id="2" name="Graphique 28">
          <a:extLst>
            <a:ext uri="{FF2B5EF4-FFF2-40B4-BE49-F238E27FC236}">
              <a16:creationId xmlns:a16="http://schemas.microsoft.com/office/drawing/2014/main" id="{081BC8FA-7448-4FDB-8358-0A71286574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336175</xdr:colOff>
      <xdr:row>8</xdr:row>
      <xdr:rowOff>6</xdr:rowOff>
    </xdr:from>
    <xdr:to>
      <xdr:col>18</xdr:col>
      <xdr:colOff>2893</xdr:colOff>
      <xdr:row>8</xdr:row>
      <xdr:rowOff>1440006</xdr:rowOff>
    </xdr:to>
    <xdr:graphicFrame macro="">
      <xdr:nvGraphicFramePr>
        <xdr:cNvPr id="3" name="Graphique 31">
          <a:extLst>
            <a:ext uri="{FF2B5EF4-FFF2-40B4-BE49-F238E27FC236}">
              <a16:creationId xmlns:a16="http://schemas.microsoft.com/office/drawing/2014/main" id="{B0450F32-3400-484A-9CA7-5D82DABCB11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13</xdr:col>
      <xdr:colOff>0</xdr:colOff>
      <xdr:row>12</xdr:row>
      <xdr:rowOff>6</xdr:rowOff>
    </xdr:from>
    <xdr:to>
      <xdr:col>15</xdr:col>
      <xdr:colOff>2893</xdr:colOff>
      <xdr:row>12</xdr:row>
      <xdr:rowOff>1440006</xdr:rowOff>
    </xdr:to>
    <xdr:graphicFrame macro="">
      <xdr:nvGraphicFramePr>
        <xdr:cNvPr id="4" name="Graphique 31">
          <a:extLst>
            <a:ext uri="{FF2B5EF4-FFF2-40B4-BE49-F238E27FC236}">
              <a16:creationId xmlns:a16="http://schemas.microsoft.com/office/drawing/2014/main" id="{E4CE7288-96D8-448E-BAFC-C05ADF64EB8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3</xdr:col>
      <xdr:colOff>153902</xdr:colOff>
      <xdr:row>32</xdr:row>
      <xdr:rowOff>106416</xdr:rowOff>
    </xdr:from>
    <xdr:to>
      <xdr:col>3</xdr:col>
      <xdr:colOff>510268</xdr:colOff>
      <xdr:row>32</xdr:row>
      <xdr:rowOff>394416</xdr:rowOff>
    </xdr:to>
    <xdr:pic>
      <xdr:nvPicPr>
        <xdr:cNvPr id="5" name="Image 4" descr="Résultats de recherche d'images pour « logo twitter »">
          <a:extLst>
            <a:ext uri="{FF2B5EF4-FFF2-40B4-BE49-F238E27FC236}">
              <a16:creationId xmlns:a16="http://schemas.microsoft.com/office/drawing/2014/main" id="{3A2222A5-EB28-4788-A5A8-3416813F0F2F}"/>
            </a:ext>
          </a:extLst>
        </xdr:cNvPr>
        <xdr:cNvPicPr>
          <a:picLocks noChangeAspect="1" noChangeArrowheads="1"/>
        </xdr:cNvPicPr>
      </xdr:nvPicPr>
      <xdr:blipFill>
        <a:blip xmlns:r="http://schemas.openxmlformats.org/officeDocument/2006/relationships" r:embed="rId4" cstate="screen">
          <a:extLst>
            <a:ext uri="{28A0092B-C50C-407E-A947-70E740481C1C}">
              <a14:useLocalDpi xmlns:a14="http://schemas.microsoft.com/office/drawing/2010/main"/>
            </a:ext>
          </a:extLst>
        </a:blip>
        <a:srcRect/>
        <a:stretch>
          <a:fillRect/>
        </a:stretch>
      </xdr:blipFill>
      <xdr:spPr bwMode="auto">
        <a:xfrm>
          <a:off x="2382752" y="15174966"/>
          <a:ext cx="356366" cy="28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3</xdr:col>
      <xdr:colOff>141425</xdr:colOff>
      <xdr:row>14</xdr:row>
      <xdr:rowOff>74190</xdr:rowOff>
    </xdr:from>
    <xdr:ext cx="361878" cy="360000"/>
    <xdr:pic>
      <xdr:nvPicPr>
        <xdr:cNvPr id="6" name="Image 5" descr="Instagram Logo">
          <a:extLst>
            <a:ext uri="{FF2B5EF4-FFF2-40B4-BE49-F238E27FC236}">
              <a16:creationId xmlns:a16="http://schemas.microsoft.com/office/drawing/2014/main" id="{E15F78A0-ABF7-4A88-B32A-6A76F1390BEE}"/>
            </a:ext>
          </a:extLst>
        </xdr:cNvPr>
        <xdr:cNvPicPr>
          <a:picLocks noChangeAspect="1" noChangeArrowheads="1"/>
        </xdr:cNvPicPr>
      </xdr:nvPicPr>
      <xdr:blipFill>
        <a:blip xmlns:r="http://schemas.openxmlformats.org/officeDocument/2006/relationships" r:embed="rId5" cstate="screen">
          <a:extLst>
            <a:ext uri="{28A0092B-C50C-407E-A947-70E740481C1C}">
              <a14:useLocalDpi xmlns:a14="http://schemas.microsoft.com/office/drawing/2010/main"/>
            </a:ext>
          </a:extLst>
        </a:blip>
        <a:srcRect/>
        <a:stretch>
          <a:fillRect/>
        </a:stretch>
      </xdr:blipFill>
      <xdr:spPr bwMode="auto">
        <a:xfrm>
          <a:off x="2370275" y="6722640"/>
          <a:ext cx="361878" cy="360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15</xdr:col>
      <xdr:colOff>333374</xdr:colOff>
      <xdr:row>12</xdr:row>
      <xdr:rowOff>2234</xdr:rowOff>
    </xdr:from>
    <xdr:to>
      <xdr:col>18</xdr:col>
      <xdr:colOff>92</xdr:colOff>
      <xdr:row>12</xdr:row>
      <xdr:rowOff>1442234</xdr:rowOff>
    </xdr:to>
    <xdr:graphicFrame macro="">
      <xdr:nvGraphicFramePr>
        <xdr:cNvPr id="7" name="Graphique 6">
          <a:extLst>
            <a:ext uri="{FF2B5EF4-FFF2-40B4-BE49-F238E27FC236}">
              <a16:creationId xmlns:a16="http://schemas.microsoft.com/office/drawing/2014/main" id="{FCB86F43-9CB9-47C4-94CB-9A374CDF460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xdr:col>
      <xdr:colOff>162065</xdr:colOff>
      <xdr:row>4</xdr:row>
      <xdr:rowOff>82953</xdr:rowOff>
    </xdr:from>
    <xdr:to>
      <xdr:col>3</xdr:col>
      <xdr:colOff>527350</xdr:colOff>
      <xdr:row>4</xdr:row>
      <xdr:rowOff>442953</xdr:rowOff>
    </xdr:to>
    <xdr:grpSp>
      <xdr:nvGrpSpPr>
        <xdr:cNvPr id="8" name="Groupe 7">
          <a:extLst>
            <a:ext uri="{FF2B5EF4-FFF2-40B4-BE49-F238E27FC236}">
              <a16:creationId xmlns:a16="http://schemas.microsoft.com/office/drawing/2014/main" id="{7A5B97F5-83CE-4926-BEB8-F685AB64AF7D}"/>
            </a:ext>
          </a:extLst>
        </xdr:cNvPr>
        <xdr:cNvGrpSpPr/>
      </xdr:nvGrpSpPr>
      <xdr:grpSpPr>
        <a:xfrm>
          <a:off x="2392036" y="1405247"/>
          <a:ext cx="365285" cy="360000"/>
          <a:chOff x="1675755" y="1329047"/>
          <a:chExt cx="365285" cy="360000"/>
        </a:xfrm>
      </xdr:grpSpPr>
      <xdr:sp macro="" textlink="">
        <xdr:nvSpPr>
          <xdr:cNvPr id="9" name="Rectangle 8">
            <a:extLst>
              <a:ext uri="{FF2B5EF4-FFF2-40B4-BE49-F238E27FC236}">
                <a16:creationId xmlns:a16="http://schemas.microsoft.com/office/drawing/2014/main" id="{09CB0575-348C-409D-9636-063CF9BFFD5A}"/>
              </a:ext>
            </a:extLst>
          </xdr:cNvPr>
          <xdr:cNvSpPr/>
        </xdr:nvSpPr>
        <xdr:spPr>
          <a:xfrm>
            <a:off x="1760221" y="1356360"/>
            <a:ext cx="243840" cy="3240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pic>
        <xdr:nvPicPr>
          <xdr:cNvPr id="10" name="Image 9" descr="Résultats de recherche d'images pour « logo facebook »">
            <a:extLst>
              <a:ext uri="{FF2B5EF4-FFF2-40B4-BE49-F238E27FC236}">
                <a16:creationId xmlns:a16="http://schemas.microsoft.com/office/drawing/2014/main" id="{9ECE3C94-4557-4D21-9368-FD3648AF4026}"/>
              </a:ext>
            </a:extLst>
          </xdr:cNvPr>
          <xdr:cNvPicPr>
            <a:picLocks noChangeAspect="1" noChangeArrowheads="1"/>
          </xdr:cNvPicPr>
        </xdr:nvPicPr>
        <xdr:blipFill rotWithShape="1">
          <a:blip xmlns:r="http://schemas.openxmlformats.org/officeDocument/2006/relationships" r:embed="rId7" cstate="screen">
            <a:extLst>
              <a:ext uri="{28A0092B-C50C-407E-A947-70E740481C1C}">
                <a14:useLocalDpi xmlns:a14="http://schemas.microsoft.com/office/drawing/2010/main"/>
              </a:ext>
            </a:extLst>
          </a:blip>
          <a:srcRect l="16500" t="16750" r="16500" b="17000"/>
          <a:stretch/>
        </xdr:blipFill>
        <xdr:spPr bwMode="auto">
          <a:xfrm>
            <a:off x="1675755" y="1329047"/>
            <a:ext cx="365285" cy="36000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3</xdr:col>
      <xdr:colOff>145382</xdr:colOff>
      <xdr:row>25</xdr:row>
      <xdr:rowOff>60158</xdr:rowOff>
    </xdr:from>
    <xdr:to>
      <xdr:col>3</xdr:col>
      <xdr:colOff>503334</xdr:colOff>
      <xdr:row>25</xdr:row>
      <xdr:rowOff>420443</xdr:rowOff>
    </xdr:to>
    <xdr:pic>
      <xdr:nvPicPr>
        <xdr:cNvPr id="11" name="Image 10" descr="Google Analytics – Applications sur Google Play">
          <a:extLst>
            <a:ext uri="{FF2B5EF4-FFF2-40B4-BE49-F238E27FC236}">
              <a16:creationId xmlns:a16="http://schemas.microsoft.com/office/drawing/2014/main" id="{EEFB76F5-8462-4A52-A09F-3C18B8CA023F}"/>
            </a:ext>
          </a:extLst>
        </xdr:cNvPr>
        <xdr:cNvPicPr>
          <a:picLocks noChangeAspect="1" noChangeArrowheads="1"/>
        </xdr:cNvPicPr>
      </xdr:nvPicPr>
      <xdr:blipFill>
        <a:blip xmlns:r="http://schemas.openxmlformats.org/officeDocument/2006/relationships" r:embed="rId8" cstate="screen">
          <a:extLst>
            <a:ext uri="{28A0092B-C50C-407E-A947-70E740481C1C}">
              <a14:useLocalDpi xmlns:a14="http://schemas.microsoft.com/office/drawing/2010/main"/>
            </a:ext>
          </a:extLst>
        </a:blip>
        <a:srcRect/>
        <a:stretch>
          <a:fillRect/>
        </a:stretch>
      </xdr:blipFill>
      <xdr:spPr bwMode="auto">
        <a:xfrm>
          <a:off x="2374232" y="12061658"/>
          <a:ext cx="357952" cy="3602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0</xdr:colOff>
      <xdr:row>8</xdr:row>
      <xdr:rowOff>0</xdr:rowOff>
    </xdr:from>
    <xdr:to>
      <xdr:col>9</xdr:col>
      <xdr:colOff>2895</xdr:colOff>
      <xdr:row>8</xdr:row>
      <xdr:rowOff>1440000</xdr:rowOff>
    </xdr:to>
    <xdr:graphicFrame macro="">
      <xdr:nvGraphicFramePr>
        <xdr:cNvPr id="12" name="Graphique 11">
          <a:extLst>
            <a:ext uri="{FF2B5EF4-FFF2-40B4-BE49-F238E27FC236}">
              <a16:creationId xmlns:a16="http://schemas.microsoft.com/office/drawing/2014/main" id="{F7FC4ED7-9BFD-4310-969D-875D77BA733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10</xdr:col>
      <xdr:colOff>0</xdr:colOff>
      <xdr:row>8</xdr:row>
      <xdr:rowOff>0</xdr:rowOff>
    </xdr:from>
    <xdr:to>
      <xdr:col>12</xdr:col>
      <xdr:colOff>2894</xdr:colOff>
      <xdr:row>8</xdr:row>
      <xdr:rowOff>1440000</xdr:rowOff>
    </xdr:to>
    <xdr:graphicFrame macro="">
      <xdr:nvGraphicFramePr>
        <xdr:cNvPr id="13" name="Graphique 12">
          <a:extLst>
            <a:ext uri="{FF2B5EF4-FFF2-40B4-BE49-F238E27FC236}">
              <a16:creationId xmlns:a16="http://schemas.microsoft.com/office/drawing/2014/main" id="{35691969-8542-4669-81AD-77F35B49B2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3</xdr:col>
      <xdr:colOff>705969</xdr:colOff>
      <xdr:row>12</xdr:row>
      <xdr:rowOff>0</xdr:rowOff>
    </xdr:from>
    <xdr:to>
      <xdr:col>6</xdr:col>
      <xdr:colOff>2893</xdr:colOff>
      <xdr:row>12</xdr:row>
      <xdr:rowOff>1440000</xdr:rowOff>
    </xdr:to>
    <xdr:graphicFrame macro="">
      <xdr:nvGraphicFramePr>
        <xdr:cNvPr id="14" name="Graphique 13">
          <a:extLst>
            <a:ext uri="{FF2B5EF4-FFF2-40B4-BE49-F238E27FC236}">
              <a16:creationId xmlns:a16="http://schemas.microsoft.com/office/drawing/2014/main" id="{F089410E-4F91-4EBB-96C3-75B0FD98841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6</xdr:col>
      <xdr:colOff>448234</xdr:colOff>
      <xdr:row>12</xdr:row>
      <xdr:rowOff>0</xdr:rowOff>
    </xdr:from>
    <xdr:to>
      <xdr:col>9</xdr:col>
      <xdr:colOff>2893</xdr:colOff>
      <xdr:row>12</xdr:row>
      <xdr:rowOff>1440000</xdr:rowOff>
    </xdr:to>
    <xdr:graphicFrame macro="">
      <xdr:nvGraphicFramePr>
        <xdr:cNvPr id="15" name="Graphique 14">
          <a:extLst>
            <a:ext uri="{FF2B5EF4-FFF2-40B4-BE49-F238E27FC236}">
              <a16:creationId xmlns:a16="http://schemas.microsoft.com/office/drawing/2014/main" id="{0FC01063-E047-457F-88DF-C88CA7793FF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10</xdr:col>
      <xdr:colOff>-1</xdr:colOff>
      <xdr:row>12</xdr:row>
      <xdr:rowOff>0</xdr:rowOff>
    </xdr:from>
    <xdr:to>
      <xdr:col>12</xdr:col>
      <xdr:colOff>2894</xdr:colOff>
      <xdr:row>12</xdr:row>
      <xdr:rowOff>1440000</xdr:rowOff>
    </xdr:to>
    <xdr:graphicFrame macro="">
      <xdr:nvGraphicFramePr>
        <xdr:cNvPr id="16" name="Graphique 15">
          <a:extLst>
            <a:ext uri="{FF2B5EF4-FFF2-40B4-BE49-F238E27FC236}">
              <a16:creationId xmlns:a16="http://schemas.microsoft.com/office/drawing/2014/main" id="{4846B8CB-4ECE-4379-9791-C4C3B1A9D94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12</xdr:col>
      <xdr:colOff>448235</xdr:colOff>
      <xdr:row>8</xdr:row>
      <xdr:rowOff>0</xdr:rowOff>
    </xdr:from>
    <xdr:to>
      <xdr:col>15</xdr:col>
      <xdr:colOff>2893</xdr:colOff>
      <xdr:row>8</xdr:row>
      <xdr:rowOff>1440000</xdr:rowOff>
    </xdr:to>
    <xdr:graphicFrame macro="">
      <xdr:nvGraphicFramePr>
        <xdr:cNvPr id="17" name="Graphique 16">
          <a:extLst>
            <a:ext uri="{FF2B5EF4-FFF2-40B4-BE49-F238E27FC236}">
              <a16:creationId xmlns:a16="http://schemas.microsoft.com/office/drawing/2014/main" id="{F2BD739A-ACCC-4E32-A1A6-FFDB104D796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10</xdr:col>
      <xdr:colOff>0</xdr:colOff>
      <xdr:row>18</xdr:row>
      <xdr:rowOff>0</xdr:rowOff>
    </xdr:from>
    <xdr:to>
      <xdr:col>12</xdr:col>
      <xdr:colOff>2895</xdr:colOff>
      <xdr:row>18</xdr:row>
      <xdr:rowOff>1440000</xdr:rowOff>
    </xdr:to>
    <xdr:graphicFrame macro="">
      <xdr:nvGraphicFramePr>
        <xdr:cNvPr id="18" name="Graphique 17">
          <a:extLst>
            <a:ext uri="{FF2B5EF4-FFF2-40B4-BE49-F238E27FC236}">
              <a16:creationId xmlns:a16="http://schemas.microsoft.com/office/drawing/2014/main" id="{1CCB6E4B-C213-4824-A0DE-5FBAE634B00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3</xdr:col>
      <xdr:colOff>705969</xdr:colOff>
      <xdr:row>18</xdr:row>
      <xdr:rowOff>0</xdr:rowOff>
    </xdr:from>
    <xdr:to>
      <xdr:col>6</xdr:col>
      <xdr:colOff>2893</xdr:colOff>
      <xdr:row>18</xdr:row>
      <xdr:rowOff>1440000</xdr:rowOff>
    </xdr:to>
    <xdr:graphicFrame macro="">
      <xdr:nvGraphicFramePr>
        <xdr:cNvPr id="19" name="Graphique 22">
          <a:extLst>
            <a:ext uri="{FF2B5EF4-FFF2-40B4-BE49-F238E27FC236}">
              <a16:creationId xmlns:a16="http://schemas.microsoft.com/office/drawing/2014/main" id="{5E865015-BED9-42E2-8B2B-9B979A196AE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6</xdr:col>
      <xdr:colOff>448234</xdr:colOff>
      <xdr:row>18</xdr:row>
      <xdr:rowOff>0</xdr:rowOff>
    </xdr:from>
    <xdr:to>
      <xdr:col>9</xdr:col>
      <xdr:colOff>2893</xdr:colOff>
      <xdr:row>18</xdr:row>
      <xdr:rowOff>1440000</xdr:rowOff>
    </xdr:to>
    <xdr:graphicFrame macro="">
      <xdr:nvGraphicFramePr>
        <xdr:cNvPr id="20" name="Graphique 19">
          <a:extLst>
            <a:ext uri="{FF2B5EF4-FFF2-40B4-BE49-F238E27FC236}">
              <a16:creationId xmlns:a16="http://schemas.microsoft.com/office/drawing/2014/main" id="{91915152-5312-4C93-9E90-65DC96FD3EB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3</xdr:col>
      <xdr:colOff>705969</xdr:colOff>
      <xdr:row>22</xdr:row>
      <xdr:rowOff>0</xdr:rowOff>
    </xdr:from>
    <xdr:to>
      <xdr:col>6</xdr:col>
      <xdr:colOff>2893</xdr:colOff>
      <xdr:row>23</xdr:row>
      <xdr:rowOff>711618</xdr:rowOff>
    </xdr:to>
    <xdr:graphicFrame macro="">
      <xdr:nvGraphicFramePr>
        <xdr:cNvPr id="21" name="Graphique 20">
          <a:extLst>
            <a:ext uri="{FF2B5EF4-FFF2-40B4-BE49-F238E27FC236}">
              <a16:creationId xmlns:a16="http://schemas.microsoft.com/office/drawing/2014/main" id="{7D8C3EF8-3157-4142-8689-ED09334A4B7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12</xdr:col>
      <xdr:colOff>448235</xdr:colOff>
      <xdr:row>18</xdr:row>
      <xdr:rowOff>0</xdr:rowOff>
    </xdr:from>
    <xdr:to>
      <xdr:col>15</xdr:col>
      <xdr:colOff>2893</xdr:colOff>
      <xdr:row>18</xdr:row>
      <xdr:rowOff>1440000</xdr:rowOff>
    </xdr:to>
    <xdr:graphicFrame macro="">
      <xdr:nvGraphicFramePr>
        <xdr:cNvPr id="22" name="Graphique 21">
          <a:extLst>
            <a:ext uri="{FF2B5EF4-FFF2-40B4-BE49-F238E27FC236}">
              <a16:creationId xmlns:a16="http://schemas.microsoft.com/office/drawing/2014/main" id="{DDE6FD56-8011-4298-B49B-A206EB2FE5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15</xdr:col>
      <xdr:colOff>336175</xdr:colOff>
      <xdr:row>18</xdr:row>
      <xdr:rowOff>0</xdr:rowOff>
    </xdr:from>
    <xdr:to>
      <xdr:col>18</xdr:col>
      <xdr:colOff>2893</xdr:colOff>
      <xdr:row>18</xdr:row>
      <xdr:rowOff>1440000</xdr:rowOff>
    </xdr:to>
    <xdr:graphicFrame macro="">
      <xdr:nvGraphicFramePr>
        <xdr:cNvPr id="23" name="Graphique 22">
          <a:extLst>
            <a:ext uri="{FF2B5EF4-FFF2-40B4-BE49-F238E27FC236}">
              <a16:creationId xmlns:a16="http://schemas.microsoft.com/office/drawing/2014/main" id="{0C3D71A0-AAFD-4D68-8806-78AF2BCC8E8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6</xdr:col>
      <xdr:colOff>448234</xdr:colOff>
      <xdr:row>22</xdr:row>
      <xdr:rowOff>0</xdr:rowOff>
    </xdr:from>
    <xdr:to>
      <xdr:col>9</xdr:col>
      <xdr:colOff>2893</xdr:colOff>
      <xdr:row>23</xdr:row>
      <xdr:rowOff>711618</xdr:rowOff>
    </xdr:to>
    <xdr:graphicFrame macro="">
      <xdr:nvGraphicFramePr>
        <xdr:cNvPr id="24" name="Graphique 23">
          <a:extLst>
            <a:ext uri="{FF2B5EF4-FFF2-40B4-BE49-F238E27FC236}">
              <a16:creationId xmlns:a16="http://schemas.microsoft.com/office/drawing/2014/main" id="{9EDC39BF-E8E9-4C48-8C70-07CE3135798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10</xdr:col>
      <xdr:colOff>-1</xdr:colOff>
      <xdr:row>22</xdr:row>
      <xdr:rowOff>0</xdr:rowOff>
    </xdr:from>
    <xdr:to>
      <xdr:col>12</xdr:col>
      <xdr:colOff>2894</xdr:colOff>
      <xdr:row>23</xdr:row>
      <xdr:rowOff>711618</xdr:rowOff>
    </xdr:to>
    <xdr:graphicFrame macro="">
      <xdr:nvGraphicFramePr>
        <xdr:cNvPr id="25" name="Graphique 24">
          <a:extLst>
            <a:ext uri="{FF2B5EF4-FFF2-40B4-BE49-F238E27FC236}">
              <a16:creationId xmlns:a16="http://schemas.microsoft.com/office/drawing/2014/main" id="{CF23BFC3-7C31-49CC-B919-FFBC0B1B3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12</xdr:col>
      <xdr:colOff>448235</xdr:colOff>
      <xdr:row>22</xdr:row>
      <xdr:rowOff>0</xdr:rowOff>
    </xdr:from>
    <xdr:to>
      <xdr:col>15</xdr:col>
      <xdr:colOff>2893</xdr:colOff>
      <xdr:row>23</xdr:row>
      <xdr:rowOff>711618</xdr:rowOff>
    </xdr:to>
    <xdr:graphicFrame macro="">
      <xdr:nvGraphicFramePr>
        <xdr:cNvPr id="26" name="Graphique 25">
          <a:extLst>
            <a:ext uri="{FF2B5EF4-FFF2-40B4-BE49-F238E27FC236}">
              <a16:creationId xmlns:a16="http://schemas.microsoft.com/office/drawing/2014/main" id="{B958D0E7-75EE-43AD-B82A-7C2060D2AFB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15</xdr:col>
      <xdr:colOff>336175</xdr:colOff>
      <xdr:row>22</xdr:row>
      <xdr:rowOff>0</xdr:rowOff>
    </xdr:from>
    <xdr:to>
      <xdr:col>18</xdr:col>
      <xdr:colOff>2893</xdr:colOff>
      <xdr:row>23</xdr:row>
      <xdr:rowOff>711618</xdr:rowOff>
    </xdr:to>
    <xdr:graphicFrame macro="">
      <xdr:nvGraphicFramePr>
        <xdr:cNvPr id="27" name="Graphique 26">
          <a:extLst>
            <a:ext uri="{FF2B5EF4-FFF2-40B4-BE49-F238E27FC236}">
              <a16:creationId xmlns:a16="http://schemas.microsoft.com/office/drawing/2014/main" id="{F5934443-8F24-4618-99E4-158DFF4337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3</xdr:col>
      <xdr:colOff>705969</xdr:colOff>
      <xdr:row>29</xdr:row>
      <xdr:rowOff>0</xdr:rowOff>
    </xdr:from>
    <xdr:to>
      <xdr:col>6</xdr:col>
      <xdr:colOff>2893</xdr:colOff>
      <xdr:row>30</xdr:row>
      <xdr:rowOff>711618</xdr:rowOff>
    </xdr:to>
    <xdr:graphicFrame macro="">
      <xdr:nvGraphicFramePr>
        <xdr:cNvPr id="28" name="Graphique 22">
          <a:extLst>
            <a:ext uri="{FF2B5EF4-FFF2-40B4-BE49-F238E27FC236}">
              <a16:creationId xmlns:a16="http://schemas.microsoft.com/office/drawing/2014/main" id="{393EF840-E7D0-4A0B-9F16-4945C0CB319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6</xdr:col>
      <xdr:colOff>448234</xdr:colOff>
      <xdr:row>29</xdr:row>
      <xdr:rowOff>0</xdr:rowOff>
    </xdr:from>
    <xdr:to>
      <xdr:col>9</xdr:col>
      <xdr:colOff>2893</xdr:colOff>
      <xdr:row>30</xdr:row>
      <xdr:rowOff>711618</xdr:rowOff>
    </xdr:to>
    <xdr:graphicFrame macro="">
      <xdr:nvGraphicFramePr>
        <xdr:cNvPr id="29" name="Graphique 28">
          <a:extLst>
            <a:ext uri="{FF2B5EF4-FFF2-40B4-BE49-F238E27FC236}">
              <a16:creationId xmlns:a16="http://schemas.microsoft.com/office/drawing/2014/main" id="{339A0E2A-E3CE-4BAB-B85D-E9C7E029EDF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10</xdr:col>
      <xdr:colOff>0</xdr:colOff>
      <xdr:row>29</xdr:row>
      <xdr:rowOff>0</xdr:rowOff>
    </xdr:from>
    <xdr:to>
      <xdr:col>12</xdr:col>
      <xdr:colOff>2895</xdr:colOff>
      <xdr:row>30</xdr:row>
      <xdr:rowOff>711618</xdr:rowOff>
    </xdr:to>
    <xdr:graphicFrame macro="">
      <xdr:nvGraphicFramePr>
        <xdr:cNvPr id="30" name="Graphique 29">
          <a:extLst>
            <a:ext uri="{FF2B5EF4-FFF2-40B4-BE49-F238E27FC236}">
              <a16:creationId xmlns:a16="http://schemas.microsoft.com/office/drawing/2014/main" id="{085AE7AF-D43C-466A-80CA-E4FAFBD8F63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12</xdr:col>
      <xdr:colOff>448235</xdr:colOff>
      <xdr:row>29</xdr:row>
      <xdr:rowOff>0</xdr:rowOff>
    </xdr:from>
    <xdr:to>
      <xdr:col>15</xdr:col>
      <xdr:colOff>2893</xdr:colOff>
      <xdr:row>30</xdr:row>
      <xdr:rowOff>711618</xdr:rowOff>
    </xdr:to>
    <xdr:graphicFrame macro="">
      <xdr:nvGraphicFramePr>
        <xdr:cNvPr id="31" name="Graphique 30">
          <a:extLst>
            <a:ext uri="{FF2B5EF4-FFF2-40B4-BE49-F238E27FC236}">
              <a16:creationId xmlns:a16="http://schemas.microsoft.com/office/drawing/2014/main" id="{B1673D75-EFAA-49D6-AF50-33EC816135A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15</xdr:col>
      <xdr:colOff>336175</xdr:colOff>
      <xdr:row>29</xdr:row>
      <xdr:rowOff>0</xdr:rowOff>
    </xdr:from>
    <xdr:to>
      <xdr:col>18</xdr:col>
      <xdr:colOff>2893</xdr:colOff>
      <xdr:row>30</xdr:row>
      <xdr:rowOff>711618</xdr:rowOff>
    </xdr:to>
    <xdr:graphicFrame macro="">
      <xdr:nvGraphicFramePr>
        <xdr:cNvPr id="32" name="Graphique 31">
          <a:extLst>
            <a:ext uri="{FF2B5EF4-FFF2-40B4-BE49-F238E27FC236}">
              <a16:creationId xmlns:a16="http://schemas.microsoft.com/office/drawing/2014/main" id="{EE6BA58F-E9C0-49E2-BB06-24E18B168E8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3</xdr:col>
      <xdr:colOff>705969</xdr:colOff>
      <xdr:row>36</xdr:row>
      <xdr:rowOff>0</xdr:rowOff>
    </xdr:from>
    <xdr:to>
      <xdr:col>6</xdr:col>
      <xdr:colOff>2893</xdr:colOff>
      <xdr:row>36</xdr:row>
      <xdr:rowOff>1440000</xdr:rowOff>
    </xdr:to>
    <xdr:graphicFrame macro="">
      <xdr:nvGraphicFramePr>
        <xdr:cNvPr id="33" name="Graphique 22">
          <a:extLst>
            <a:ext uri="{FF2B5EF4-FFF2-40B4-BE49-F238E27FC236}">
              <a16:creationId xmlns:a16="http://schemas.microsoft.com/office/drawing/2014/main" id="{417DA47C-EA0A-4DD9-9054-56E6136D979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6</xdr:col>
      <xdr:colOff>448234</xdr:colOff>
      <xdr:row>36</xdr:row>
      <xdr:rowOff>0</xdr:rowOff>
    </xdr:from>
    <xdr:to>
      <xdr:col>9</xdr:col>
      <xdr:colOff>2893</xdr:colOff>
      <xdr:row>36</xdr:row>
      <xdr:rowOff>1440000</xdr:rowOff>
    </xdr:to>
    <xdr:graphicFrame macro="">
      <xdr:nvGraphicFramePr>
        <xdr:cNvPr id="34" name="Graphique 33">
          <a:extLst>
            <a:ext uri="{FF2B5EF4-FFF2-40B4-BE49-F238E27FC236}">
              <a16:creationId xmlns:a16="http://schemas.microsoft.com/office/drawing/2014/main" id="{CD366EF4-1014-4E95-AF89-6679F3EEFFE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10</xdr:col>
      <xdr:colOff>-1</xdr:colOff>
      <xdr:row>36</xdr:row>
      <xdr:rowOff>0</xdr:rowOff>
    </xdr:from>
    <xdr:to>
      <xdr:col>12</xdr:col>
      <xdr:colOff>2894</xdr:colOff>
      <xdr:row>36</xdr:row>
      <xdr:rowOff>1440000</xdr:rowOff>
    </xdr:to>
    <xdr:graphicFrame macro="">
      <xdr:nvGraphicFramePr>
        <xdr:cNvPr id="35" name="Graphique 34">
          <a:extLst>
            <a:ext uri="{FF2B5EF4-FFF2-40B4-BE49-F238E27FC236}">
              <a16:creationId xmlns:a16="http://schemas.microsoft.com/office/drawing/2014/main" id="{946294BB-A337-4C4A-8170-453732E98FD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13</xdr:col>
      <xdr:colOff>0</xdr:colOff>
      <xdr:row>36</xdr:row>
      <xdr:rowOff>0</xdr:rowOff>
    </xdr:from>
    <xdr:to>
      <xdr:col>15</xdr:col>
      <xdr:colOff>2894</xdr:colOff>
      <xdr:row>36</xdr:row>
      <xdr:rowOff>1440000</xdr:rowOff>
    </xdr:to>
    <xdr:graphicFrame macro="">
      <xdr:nvGraphicFramePr>
        <xdr:cNvPr id="36" name="Graphique 35">
          <a:extLst>
            <a:ext uri="{FF2B5EF4-FFF2-40B4-BE49-F238E27FC236}">
              <a16:creationId xmlns:a16="http://schemas.microsoft.com/office/drawing/2014/main" id="{10FFAEC4-F13C-4756-8CFD-7A7526E862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15</xdr:col>
      <xdr:colOff>336175</xdr:colOff>
      <xdr:row>36</xdr:row>
      <xdr:rowOff>0</xdr:rowOff>
    </xdr:from>
    <xdr:to>
      <xdr:col>18</xdr:col>
      <xdr:colOff>2893</xdr:colOff>
      <xdr:row>36</xdr:row>
      <xdr:rowOff>1440000</xdr:rowOff>
    </xdr:to>
    <xdr:graphicFrame macro="">
      <xdr:nvGraphicFramePr>
        <xdr:cNvPr id="37" name="Graphique 36">
          <a:extLst>
            <a:ext uri="{FF2B5EF4-FFF2-40B4-BE49-F238E27FC236}">
              <a16:creationId xmlns:a16="http://schemas.microsoft.com/office/drawing/2014/main" id="{7AC2FD0C-8BBB-483E-A2E6-F49E54726B1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3</xdr:col>
      <xdr:colOff>705969</xdr:colOff>
      <xdr:row>40</xdr:row>
      <xdr:rowOff>0</xdr:rowOff>
    </xdr:from>
    <xdr:to>
      <xdr:col>6</xdr:col>
      <xdr:colOff>2893</xdr:colOff>
      <xdr:row>40</xdr:row>
      <xdr:rowOff>1440000</xdr:rowOff>
    </xdr:to>
    <xdr:graphicFrame macro="">
      <xdr:nvGraphicFramePr>
        <xdr:cNvPr id="38" name="Graphique 37">
          <a:extLst>
            <a:ext uri="{FF2B5EF4-FFF2-40B4-BE49-F238E27FC236}">
              <a16:creationId xmlns:a16="http://schemas.microsoft.com/office/drawing/2014/main" id="{39A5987E-E975-402A-9E97-89466B08C88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6</xdr:col>
      <xdr:colOff>448234</xdr:colOff>
      <xdr:row>40</xdr:row>
      <xdr:rowOff>0</xdr:rowOff>
    </xdr:from>
    <xdr:to>
      <xdr:col>9</xdr:col>
      <xdr:colOff>2893</xdr:colOff>
      <xdr:row>40</xdr:row>
      <xdr:rowOff>1440000</xdr:rowOff>
    </xdr:to>
    <xdr:graphicFrame macro="">
      <xdr:nvGraphicFramePr>
        <xdr:cNvPr id="39" name="Graphique 38">
          <a:extLst>
            <a:ext uri="{FF2B5EF4-FFF2-40B4-BE49-F238E27FC236}">
              <a16:creationId xmlns:a16="http://schemas.microsoft.com/office/drawing/2014/main" id="{10B25D36-E8F0-49D7-B692-8E3AF0FEB7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10</xdr:col>
      <xdr:colOff>-1</xdr:colOff>
      <xdr:row>40</xdr:row>
      <xdr:rowOff>0</xdr:rowOff>
    </xdr:from>
    <xdr:to>
      <xdr:col>12</xdr:col>
      <xdr:colOff>2894</xdr:colOff>
      <xdr:row>40</xdr:row>
      <xdr:rowOff>1440000</xdr:rowOff>
    </xdr:to>
    <xdr:graphicFrame macro="">
      <xdr:nvGraphicFramePr>
        <xdr:cNvPr id="40" name="Graphique 39">
          <a:extLst>
            <a:ext uri="{FF2B5EF4-FFF2-40B4-BE49-F238E27FC236}">
              <a16:creationId xmlns:a16="http://schemas.microsoft.com/office/drawing/2014/main" id="{E4F34912-AFF8-4E61-A752-A6428DA7170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12</xdr:col>
      <xdr:colOff>448235</xdr:colOff>
      <xdr:row>40</xdr:row>
      <xdr:rowOff>0</xdr:rowOff>
    </xdr:from>
    <xdr:to>
      <xdr:col>15</xdr:col>
      <xdr:colOff>2893</xdr:colOff>
      <xdr:row>40</xdr:row>
      <xdr:rowOff>1440000</xdr:rowOff>
    </xdr:to>
    <xdr:graphicFrame macro="">
      <xdr:nvGraphicFramePr>
        <xdr:cNvPr id="41" name="Graphique 40">
          <a:extLst>
            <a:ext uri="{FF2B5EF4-FFF2-40B4-BE49-F238E27FC236}">
              <a16:creationId xmlns:a16="http://schemas.microsoft.com/office/drawing/2014/main" id="{A90E7B76-E303-461C-802B-0A721AE7A64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15</xdr:col>
      <xdr:colOff>336175</xdr:colOff>
      <xdr:row>40</xdr:row>
      <xdr:rowOff>0</xdr:rowOff>
    </xdr:from>
    <xdr:to>
      <xdr:col>18</xdr:col>
      <xdr:colOff>2893</xdr:colOff>
      <xdr:row>40</xdr:row>
      <xdr:rowOff>1440000</xdr:rowOff>
    </xdr:to>
    <xdr:graphicFrame macro="">
      <xdr:nvGraphicFramePr>
        <xdr:cNvPr id="42" name="Graphique 41">
          <a:extLst>
            <a:ext uri="{FF2B5EF4-FFF2-40B4-BE49-F238E27FC236}">
              <a16:creationId xmlns:a16="http://schemas.microsoft.com/office/drawing/2014/main" id="{68D5AB95-CD98-4BFD-AF1E-5D354F4F776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4</xdr:col>
      <xdr:colOff>0</xdr:colOff>
      <xdr:row>8</xdr:row>
      <xdr:rowOff>6</xdr:rowOff>
    </xdr:from>
    <xdr:to>
      <xdr:col>6</xdr:col>
      <xdr:colOff>2895</xdr:colOff>
      <xdr:row>8</xdr:row>
      <xdr:rowOff>1440006</xdr:rowOff>
    </xdr:to>
    <xdr:graphicFrame macro="">
      <xdr:nvGraphicFramePr>
        <xdr:cNvPr id="2" name="Graphique 28">
          <a:extLst>
            <a:ext uri="{FF2B5EF4-FFF2-40B4-BE49-F238E27FC236}">
              <a16:creationId xmlns:a16="http://schemas.microsoft.com/office/drawing/2014/main" id="{C5804DF9-DD13-408C-8985-52D8958C504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336175</xdr:colOff>
      <xdr:row>8</xdr:row>
      <xdr:rowOff>6</xdr:rowOff>
    </xdr:from>
    <xdr:to>
      <xdr:col>18</xdr:col>
      <xdr:colOff>2893</xdr:colOff>
      <xdr:row>8</xdr:row>
      <xdr:rowOff>1440006</xdr:rowOff>
    </xdr:to>
    <xdr:graphicFrame macro="">
      <xdr:nvGraphicFramePr>
        <xdr:cNvPr id="3" name="Graphique 31">
          <a:extLst>
            <a:ext uri="{FF2B5EF4-FFF2-40B4-BE49-F238E27FC236}">
              <a16:creationId xmlns:a16="http://schemas.microsoft.com/office/drawing/2014/main" id="{361BC3BE-679B-4374-ABF3-7E887CB2C98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13</xdr:col>
      <xdr:colOff>0</xdr:colOff>
      <xdr:row>12</xdr:row>
      <xdr:rowOff>6</xdr:rowOff>
    </xdr:from>
    <xdr:to>
      <xdr:col>15</xdr:col>
      <xdr:colOff>2893</xdr:colOff>
      <xdr:row>12</xdr:row>
      <xdr:rowOff>1440006</xdr:rowOff>
    </xdr:to>
    <xdr:graphicFrame macro="">
      <xdr:nvGraphicFramePr>
        <xdr:cNvPr id="4" name="Graphique 31">
          <a:extLst>
            <a:ext uri="{FF2B5EF4-FFF2-40B4-BE49-F238E27FC236}">
              <a16:creationId xmlns:a16="http://schemas.microsoft.com/office/drawing/2014/main" id="{7DE68C6B-B30B-446D-A34D-DE84B1AEDFD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3</xdr:col>
      <xdr:colOff>153902</xdr:colOff>
      <xdr:row>32</xdr:row>
      <xdr:rowOff>106416</xdr:rowOff>
    </xdr:from>
    <xdr:to>
      <xdr:col>3</xdr:col>
      <xdr:colOff>510268</xdr:colOff>
      <xdr:row>32</xdr:row>
      <xdr:rowOff>394416</xdr:rowOff>
    </xdr:to>
    <xdr:pic>
      <xdr:nvPicPr>
        <xdr:cNvPr id="5" name="Image 4" descr="Résultats de recherche d'images pour « logo twitter »">
          <a:extLst>
            <a:ext uri="{FF2B5EF4-FFF2-40B4-BE49-F238E27FC236}">
              <a16:creationId xmlns:a16="http://schemas.microsoft.com/office/drawing/2014/main" id="{F734B6A8-EF31-41A1-A7BD-ADA0EAEF0094}"/>
            </a:ext>
          </a:extLst>
        </xdr:cNvPr>
        <xdr:cNvPicPr>
          <a:picLocks noChangeAspect="1" noChangeArrowheads="1"/>
        </xdr:cNvPicPr>
      </xdr:nvPicPr>
      <xdr:blipFill>
        <a:blip xmlns:r="http://schemas.openxmlformats.org/officeDocument/2006/relationships" r:embed="rId4" cstate="screen">
          <a:extLst>
            <a:ext uri="{28A0092B-C50C-407E-A947-70E740481C1C}">
              <a14:useLocalDpi xmlns:a14="http://schemas.microsoft.com/office/drawing/2010/main"/>
            </a:ext>
          </a:extLst>
        </a:blip>
        <a:srcRect/>
        <a:stretch>
          <a:fillRect/>
        </a:stretch>
      </xdr:blipFill>
      <xdr:spPr bwMode="auto">
        <a:xfrm>
          <a:off x="2382752" y="15174966"/>
          <a:ext cx="356366" cy="28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3</xdr:col>
      <xdr:colOff>141425</xdr:colOff>
      <xdr:row>14</xdr:row>
      <xdr:rowOff>74190</xdr:rowOff>
    </xdr:from>
    <xdr:ext cx="361878" cy="360000"/>
    <xdr:pic>
      <xdr:nvPicPr>
        <xdr:cNvPr id="6" name="Image 5" descr="Instagram Logo">
          <a:extLst>
            <a:ext uri="{FF2B5EF4-FFF2-40B4-BE49-F238E27FC236}">
              <a16:creationId xmlns:a16="http://schemas.microsoft.com/office/drawing/2014/main" id="{175D0FDC-07E7-4BCB-BF55-79287D1BD017}"/>
            </a:ext>
          </a:extLst>
        </xdr:cNvPr>
        <xdr:cNvPicPr>
          <a:picLocks noChangeAspect="1" noChangeArrowheads="1"/>
        </xdr:cNvPicPr>
      </xdr:nvPicPr>
      <xdr:blipFill>
        <a:blip xmlns:r="http://schemas.openxmlformats.org/officeDocument/2006/relationships" r:embed="rId5" cstate="screen">
          <a:extLst>
            <a:ext uri="{28A0092B-C50C-407E-A947-70E740481C1C}">
              <a14:useLocalDpi xmlns:a14="http://schemas.microsoft.com/office/drawing/2010/main"/>
            </a:ext>
          </a:extLst>
        </a:blip>
        <a:srcRect/>
        <a:stretch>
          <a:fillRect/>
        </a:stretch>
      </xdr:blipFill>
      <xdr:spPr bwMode="auto">
        <a:xfrm>
          <a:off x="2370275" y="6722640"/>
          <a:ext cx="361878" cy="360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15</xdr:col>
      <xdr:colOff>333374</xdr:colOff>
      <xdr:row>12</xdr:row>
      <xdr:rowOff>2234</xdr:rowOff>
    </xdr:from>
    <xdr:to>
      <xdr:col>18</xdr:col>
      <xdr:colOff>92</xdr:colOff>
      <xdr:row>12</xdr:row>
      <xdr:rowOff>1442234</xdr:rowOff>
    </xdr:to>
    <xdr:graphicFrame macro="">
      <xdr:nvGraphicFramePr>
        <xdr:cNvPr id="7" name="Graphique 6">
          <a:extLst>
            <a:ext uri="{FF2B5EF4-FFF2-40B4-BE49-F238E27FC236}">
              <a16:creationId xmlns:a16="http://schemas.microsoft.com/office/drawing/2014/main" id="{1473F933-7411-4032-A716-50D3697278E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xdr:col>
      <xdr:colOff>162065</xdr:colOff>
      <xdr:row>4</xdr:row>
      <xdr:rowOff>82953</xdr:rowOff>
    </xdr:from>
    <xdr:to>
      <xdr:col>3</xdr:col>
      <xdr:colOff>527350</xdr:colOff>
      <xdr:row>4</xdr:row>
      <xdr:rowOff>442953</xdr:rowOff>
    </xdr:to>
    <xdr:grpSp>
      <xdr:nvGrpSpPr>
        <xdr:cNvPr id="8" name="Groupe 7">
          <a:extLst>
            <a:ext uri="{FF2B5EF4-FFF2-40B4-BE49-F238E27FC236}">
              <a16:creationId xmlns:a16="http://schemas.microsoft.com/office/drawing/2014/main" id="{12B1042E-9C3D-4D83-A27B-70E879F0FF30}"/>
            </a:ext>
          </a:extLst>
        </xdr:cNvPr>
        <xdr:cNvGrpSpPr/>
      </xdr:nvGrpSpPr>
      <xdr:grpSpPr>
        <a:xfrm>
          <a:off x="2392036" y="1405247"/>
          <a:ext cx="365285" cy="360000"/>
          <a:chOff x="1675755" y="1329047"/>
          <a:chExt cx="365285" cy="360000"/>
        </a:xfrm>
      </xdr:grpSpPr>
      <xdr:sp macro="" textlink="">
        <xdr:nvSpPr>
          <xdr:cNvPr id="9" name="Rectangle 8">
            <a:extLst>
              <a:ext uri="{FF2B5EF4-FFF2-40B4-BE49-F238E27FC236}">
                <a16:creationId xmlns:a16="http://schemas.microsoft.com/office/drawing/2014/main" id="{041A3743-8CDA-41E2-83AA-BE2A28577786}"/>
              </a:ext>
            </a:extLst>
          </xdr:cNvPr>
          <xdr:cNvSpPr/>
        </xdr:nvSpPr>
        <xdr:spPr>
          <a:xfrm>
            <a:off x="1760221" y="1356360"/>
            <a:ext cx="243840" cy="3240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pic>
        <xdr:nvPicPr>
          <xdr:cNvPr id="10" name="Image 9" descr="Résultats de recherche d'images pour « logo facebook »">
            <a:extLst>
              <a:ext uri="{FF2B5EF4-FFF2-40B4-BE49-F238E27FC236}">
                <a16:creationId xmlns:a16="http://schemas.microsoft.com/office/drawing/2014/main" id="{5EAE65F1-E7F7-4259-9B32-1429E313C0F9}"/>
              </a:ext>
            </a:extLst>
          </xdr:cNvPr>
          <xdr:cNvPicPr>
            <a:picLocks noChangeAspect="1" noChangeArrowheads="1"/>
          </xdr:cNvPicPr>
        </xdr:nvPicPr>
        <xdr:blipFill rotWithShape="1">
          <a:blip xmlns:r="http://schemas.openxmlformats.org/officeDocument/2006/relationships" r:embed="rId7" cstate="screen">
            <a:extLst>
              <a:ext uri="{28A0092B-C50C-407E-A947-70E740481C1C}">
                <a14:useLocalDpi xmlns:a14="http://schemas.microsoft.com/office/drawing/2010/main"/>
              </a:ext>
            </a:extLst>
          </a:blip>
          <a:srcRect l="16500" t="16750" r="16500" b="17000"/>
          <a:stretch/>
        </xdr:blipFill>
        <xdr:spPr bwMode="auto">
          <a:xfrm>
            <a:off x="1675755" y="1329047"/>
            <a:ext cx="365285" cy="36000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3</xdr:col>
      <xdr:colOff>145382</xdr:colOff>
      <xdr:row>25</xdr:row>
      <xdr:rowOff>60158</xdr:rowOff>
    </xdr:from>
    <xdr:to>
      <xdr:col>3</xdr:col>
      <xdr:colOff>503334</xdr:colOff>
      <xdr:row>25</xdr:row>
      <xdr:rowOff>420443</xdr:rowOff>
    </xdr:to>
    <xdr:pic>
      <xdr:nvPicPr>
        <xdr:cNvPr id="11" name="Image 10" descr="Google Analytics – Applications sur Google Play">
          <a:extLst>
            <a:ext uri="{FF2B5EF4-FFF2-40B4-BE49-F238E27FC236}">
              <a16:creationId xmlns:a16="http://schemas.microsoft.com/office/drawing/2014/main" id="{41177158-920F-46FC-9693-572C6011A127}"/>
            </a:ext>
          </a:extLst>
        </xdr:cNvPr>
        <xdr:cNvPicPr>
          <a:picLocks noChangeAspect="1" noChangeArrowheads="1"/>
        </xdr:cNvPicPr>
      </xdr:nvPicPr>
      <xdr:blipFill>
        <a:blip xmlns:r="http://schemas.openxmlformats.org/officeDocument/2006/relationships" r:embed="rId8" cstate="screen">
          <a:extLst>
            <a:ext uri="{28A0092B-C50C-407E-A947-70E740481C1C}">
              <a14:useLocalDpi xmlns:a14="http://schemas.microsoft.com/office/drawing/2010/main"/>
            </a:ext>
          </a:extLst>
        </a:blip>
        <a:srcRect/>
        <a:stretch>
          <a:fillRect/>
        </a:stretch>
      </xdr:blipFill>
      <xdr:spPr bwMode="auto">
        <a:xfrm>
          <a:off x="2374232" y="12061658"/>
          <a:ext cx="357952" cy="3602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0</xdr:colOff>
      <xdr:row>8</xdr:row>
      <xdr:rowOff>0</xdr:rowOff>
    </xdr:from>
    <xdr:to>
      <xdr:col>9</xdr:col>
      <xdr:colOff>2895</xdr:colOff>
      <xdr:row>8</xdr:row>
      <xdr:rowOff>1440000</xdr:rowOff>
    </xdr:to>
    <xdr:graphicFrame macro="">
      <xdr:nvGraphicFramePr>
        <xdr:cNvPr id="12" name="Graphique 11">
          <a:extLst>
            <a:ext uri="{FF2B5EF4-FFF2-40B4-BE49-F238E27FC236}">
              <a16:creationId xmlns:a16="http://schemas.microsoft.com/office/drawing/2014/main" id="{7D16627A-5016-4B2E-BF1E-291FB4AB6E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10</xdr:col>
      <xdr:colOff>0</xdr:colOff>
      <xdr:row>8</xdr:row>
      <xdr:rowOff>0</xdr:rowOff>
    </xdr:from>
    <xdr:to>
      <xdr:col>12</xdr:col>
      <xdr:colOff>2894</xdr:colOff>
      <xdr:row>8</xdr:row>
      <xdr:rowOff>1440000</xdr:rowOff>
    </xdr:to>
    <xdr:graphicFrame macro="">
      <xdr:nvGraphicFramePr>
        <xdr:cNvPr id="13" name="Graphique 12">
          <a:extLst>
            <a:ext uri="{FF2B5EF4-FFF2-40B4-BE49-F238E27FC236}">
              <a16:creationId xmlns:a16="http://schemas.microsoft.com/office/drawing/2014/main" id="{24DE0B66-2F2D-4F7A-8337-8411B1472B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3</xdr:col>
      <xdr:colOff>705969</xdr:colOff>
      <xdr:row>12</xdr:row>
      <xdr:rowOff>0</xdr:rowOff>
    </xdr:from>
    <xdr:to>
      <xdr:col>6</xdr:col>
      <xdr:colOff>2893</xdr:colOff>
      <xdr:row>12</xdr:row>
      <xdr:rowOff>1440000</xdr:rowOff>
    </xdr:to>
    <xdr:graphicFrame macro="">
      <xdr:nvGraphicFramePr>
        <xdr:cNvPr id="14" name="Graphique 13">
          <a:extLst>
            <a:ext uri="{FF2B5EF4-FFF2-40B4-BE49-F238E27FC236}">
              <a16:creationId xmlns:a16="http://schemas.microsoft.com/office/drawing/2014/main" id="{43AC8731-A74C-4173-94CC-E0FF05348A7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6</xdr:col>
      <xdr:colOff>448234</xdr:colOff>
      <xdr:row>12</xdr:row>
      <xdr:rowOff>0</xdr:rowOff>
    </xdr:from>
    <xdr:to>
      <xdr:col>9</xdr:col>
      <xdr:colOff>2893</xdr:colOff>
      <xdr:row>12</xdr:row>
      <xdr:rowOff>1440000</xdr:rowOff>
    </xdr:to>
    <xdr:graphicFrame macro="">
      <xdr:nvGraphicFramePr>
        <xdr:cNvPr id="15" name="Graphique 14">
          <a:extLst>
            <a:ext uri="{FF2B5EF4-FFF2-40B4-BE49-F238E27FC236}">
              <a16:creationId xmlns:a16="http://schemas.microsoft.com/office/drawing/2014/main" id="{0B8BD254-AEE4-4114-AEB2-0421451F3B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10</xdr:col>
      <xdr:colOff>-1</xdr:colOff>
      <xdr:row>12</xdr:row>
      <xdr:rowOff>0</xdr:rowOff>
    </xdr:from>
    <xdr:to>
      <xdr:col>12</xdr:col>
      <xdr:colOff>2894</xdr:colOff>
      <xdr:row>12</xdr:row>
      <xdr:rowOff>1440000</xdr:rowOff>
    </xdr:to>
    <xdr:graphicFrame macro="">
      <xdr:nvGraphicFramePr>
        <xdr:cNvPr id="16" name="Graphique 15">
          <a:extLst>
            <a:ext uri="{FF2B5EF4-FFF2-40B4-BE49-F238E27FC236}">
              <a16:creationId xmlns:a16="http://schemas.microsoft.com/office/drawing/2014/main" id="{4FF24FB3-0F09-428A-8C2F-CCF60882E4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12</xdr:col>
      <xdr:colOff>448235</xdr:colOff>
      <xdr:row>8</xdr:row>
      <xdr:rowOff>0</xdr:rowOff>
    </xdr:from>
    <xdr:to>
      <xdr:col>15</xdr:col>
      <xdr:colOff>2893</xdr:colOff>
      <xdr:row>8</xdr:row>
      <xdr:rowOff>1440000</xdr:rowOff>
    </xdr:to>
    <xdr:graphicFrame macro="">
      <xdr:nvGraphicFramePr>
        <xdr:cNvPr id="17" name="Graphique 16">
          <a:extLst>
            <a:ext uri="{FF2B5EF4-FFF2-40B4-BE49-F238E27FC236}">
              <a16:creationId xmlns:a16="http://schemas.microsoft.com/office/drawing/2014/main" id="{227B01A8-0C80-4411-98C3-D5690B9523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10</xdr:col>
      <xdr:colOff>0</xdr:colOff>
      <xdr:row>18</xdr:row>
      <xdr:rowOff>0</xdr:rowOff>
    </xdr:from>
    <xdr:to>
      <xdr:col>12</xdr:col>
      <xdr:colOff>2895</xdr:colOff>
      <xdr:row>18</xdr:row>
      <xdr:rowOff>1440000</xdr:rowOff>
    </xdr:to>
    <xdr:graphicFrame macro="">
      <xdr:nvGraphicFramePr>
        <xdr:cNvPr id="18" name="Graphique 17">
          <a:extLst>
            <a:ext uri="{FF2B5EF4-FFF2-40B4-BE49-F238E27FC236}">
              <a16:creationId xmlns:a16="http://schemas.microsoft.com/office/drawing/2014/main" id="{10CDCB37-747C-43B4-8FD3-2468359691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3</xdr:col>
      <xdr:colOff>705969</xdr:colOff>
      <xdr:row>18</xdr:row>
      <xdr:rowOff>0</xdr:rowOff>
    </xdr:from>
    <xdr:to>
      <xdr:col>6</xdr:col>
      <xdr:colOff>2893</xdr:colOff>
      <xdr:row>18</xdr:row>
      <xdr:rowOff>1440000</xdr:rowOff>
    </xdr:to>
    <xdr:graphicFrame macro="">
      <xdr:nvGraphicFramePr>
        <xdr:cNvPr id="19" name="Graphique 22">
          <a:extLst>
            <a:ext uri="{FF2B5EF4-FFF2-40B4-BE49-F238E27FC236}">
              <a16:creationId xmlns:a16="http://schemas.microsoft.com/office/drawing/2014/main" id="{3AF2CB56-1415-4266-9C93-B0FCB1DF31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6</xdr:col>
      <xdr:colOff>448234</xdr:colOff>
      <xdr:row>18</xdr:row>
      <xdr:rowOff>0</xdr:rowOff>
    </xdr:from>
    <xdr:to>
      <xdr:col>9</xdr:col>
      <xdr:colOff>2893</xdr:colOff>
      <xdr:row>18</xdr:row>
      <xdr:rowOff>1440000</xdr:rowOff>
    </xdr:to>
    <xdr:graphicFrame macro="">
      <xdr:nvGraphicFramePr>
        <xdr:cNvPr id="20" name="Graphique 19">
          <a:extLst>
            <a:ext uri="{FF2B5EF4-FFF2-40B4-BE49-F238E27FC236}">
              <a16:creationId xmlns:a16="http://schemas.microsoft.com/office/drawing/2014/main" id="{BEB9AD2A-8066-45AB-9BD2-40D37A8BE52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3</xdr:col>
      <xdr:colOff>705969</xdr:colOff>
      <xdr:row>22</xdr:row>
      <xdr:rowOff>0</xdr:rowOff>
    </xdr:from>
    <xdr:to>
      <xdr:col>6</xdr:col>
      <xdr:colOff>2893</xdr:colOff>
      <xdr:row>23</xdr:row>
      <xdr:rowOff>711618</xdr:rowOff>
    </xdr:to>
    <xdr:graphicFrame macro="">
      <xdr:nvGraphicFramePr>
        <xdr:cNvPr id="21" name="Graphique 20">
          <a:extLst>
            <a:ext uri="{FF2B5EF4-FFF2-40B4-BE49-F238E27FC236}">
              <a16:creationId xmlns:a16="http://schemas.microsoft.com/office/drawing/2014/main" id="{A68B1F08-DB69-4ED9-9C66-363520A393C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12</xdr:col>
      <xdr:colOff>448235</xdr:colOff>
      <xdr:row>18</xdr:row>
      <xdr:rowOff>0</xdr:rowOff>
    </xdr:from>
    <xdr:to>
      <xdr:col>15</xdr:col>
      <xdr:colOff>2893</xdr:colOff>
      <xdr:row>18</xdr:row>
      <xdr:rowOff>1440000</xdr:rowOff>
    </xdr:to>
    <xdr:graphicFrame macro="">
      <xdr:nvGraphicFramePr>
        <xdr:cNvPr id="22" name="Graphique 21">
          <a:extLst>
            <a:ext uri="{FF2B5EF4-FFF2-40B4-BE49-F238E27FC236}">
              <a16:creationId xmlns:a16="http://schemas.microsoft.com/office/drawing/2014/main" id="{7F170C78-E928-4D52-9491-F58C990468D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15</xdr:col>
      <xdr:colOff>336175</xdr:colOff>
      <xdr:row>18</xdr:row>
      <xdr:rowOff>0</xdr:rowOff>
    </xdr:from>
    <xdr:to>
      <xdr:col>18</xdr:col>
      <xdr:colOff>2893</xdr:colOff>
      <xdr:row>18</xdr:row>
      <xdr:rowOff>1440000</xdr:rowOff>
    </xdr:to>
    <xdr:graphicFrame macro="">
      <xdr:nvGraphicFramePr>
        <xdr:cNvPr id="23" name="Graphique 22">
          <a:extLst>
            <a:ext uri="{FF2B5EF4-FFF2-40B4-BE49-F238E27FC236}">
              <a16:creationId xmlns:a16="http://schemas.microsoft.com/office/drawing/2014/main" id="{358A271B-2AA6-415E-92CC-5F5C7BC071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6</xdr:col>
      <xdr:colOff>448234</xdr:colOff>
      <xdr:row>22</xdr:row>
      <xdr:rowOff>0</xdr:rowOff>
    </xdr:from>
    <xdr:to>
      <xdr:col>9</xdr:col>
      <xdr:colOff>2893</xdr:colOff>
      <xdr:row>23</xdr:row>
      <xdr:rowOff>711618</xdr:rowOff>
    </xdr:to>
    <xdr:graphicFrame macro="">
      <xdr:nvGraphicFramePr>
        <xdr:cNvPr id="24" name="Graphique 23">
          <a:extLst>
            <a:ext uri="{FF2B5EF4-FFF2-40B4-BE49-F238E27FC236}">
              <a16:creationId xmlns:a16="http://schemas.microsoft.com/office/drawing/2014/main" id="{8854C7EB-FAB4-49FA-8668-D2A3C9AEFE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10</xdr:col>
      <xdr:colOff>-1</xdr:colOff>
      <xdr:row>22</xdr:row>
      <xdr:rowOff>0</xdr:rowOff>
    </xdr:from>
    <xdr:to>
      <xdr:col>12</xdr:col>
      <xdr:colOff>2894</xdr:colOff>
      <xdr:row>23</xdr:row>
      <xdr:rowOff>711618</xdr:rowOff>
    </xdr:to>
    <xdr:graphicFrame macro="">
      <xdr:nvGraphicFramePr>
        <xdr:cNvPr id="25" name="Graphique 24">
          <a:extLst>
            <a:ext uri="{FF2B5EF4-FFF2-40B4-BE49-F238E27FC236}">
              <a16:creationId xmlns:a16="http://schemas.microsoft.com/office/drawing/2014/main" id="{5486970D-2195-4BF6-8904-9BE092C66A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12</xdr:col>
      <xdr:colOff>448235</xdr:colOff>
      <xdr:row>22</xdr:row>
      <xdr:rowOff>0</xdr:rowOff>
    </xdr:from>
    <xdr:to>
      <xdr:col>15</xdr:col>
      <xdr:colOff>2893</xdr:colOff>
      <xdr:row>23</xdr:row>
      <xdr:rowOff>711618</xdr:rowOff>
    </xdr:to>
    <xdr:graphicFrame macro="">
      <xdr:nvGraphicFramePr>
        <xdr:cNvPr id="26" name="Graphique 25">
          <a:extLst>
            <a:ext uri="{FF2B5EF4-FFF2-40B4-BE49-F238E27FC236}">
              <a16:creationId xmlns:a16="http://schemas.microsoft.com/office/drawing/2014/main" id="{F39A7CBF-FCD3-4A85-A912-FBE7AC810EB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15</xdr:col>
      <xdr:colOff>336175</xdr:colOff>
      <xdr:row>22</xdr:row>
      <xdr:rowOff>0</xdr:rowOff>
    </xdr:from>
    <xdr:to>
      <xdr:col>18</xdr:col>
      <xdr:colOff>2893</xdr:colOff>
      <xdr:row>23</xdr:row>
      <xdr:rowOff>711618</xdr:rowOff>
    </xdr:to>
    <xdr:graphicFrame macro="">
      <xdr:nvGraphicFramePr>
        <xdr:cNvPr id="27" name="Graphique 26">
          <a:extLst>
            <a:ext uri="{FF2B5EF4-FFF2-40B4-BE49-F238E27FC236}">
              <a16:creationId xmlns:a16="http://schemas.microsoft.com/office/drawing/2014/main" id="{F49758A5-C501-4090-86B2-7A674D8605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3</xdr:col>
      <xdr:colOff>705969</xdr:colOff>
      <xdr:row>29</xdr:row>
      <xdr:rowOff>0</xdr:rowOff>
    </xdr:from>
    <xdr:to>
      <xdr:col>6</xdr:col>
      <xdr:colOff>2893</xdr:colOff>
      <xdr:row>30</xdr:row>
      <xdr:rowOff>711618</xdr:rowOff>
    </xdr:to>
    <xdr:graphicFrame macro="">
      <xdr:nvGraphicFramePr>
        <xdr:cNvPr id="28" name="Graphique 22">
          <a:extLst>
            <a:ext uri="{FF2B5EF4-FFF2-40B4-BE49-F238E27FC236}">
              <a16:creationId xmlns:a16="http://schemas.microsoft.com/office/drawing/2014/main" id="{D40A724F-D2F1-433F-BCC2-B98179DEC0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6</xdr:col>
      <xdr:colOff>448234</xdr:colOff>
      <xdr:row>29</xdr:row>
      <xdr:rowOff>0</xdr:rowOff>
    </xdr:from>
    <xdr:to>
      <xdr:col>9</xdr:col>
      <xdr:colOff>2893</xdr:colOff>
      <xdr:row>30</xdr:row>
      <xdr:rowOff>711618</xdr:rowOff>
    </xdr:to>
    <xdr:graphicFrame macro="">
      <xdr:nvGraphicFramePr>
        <xdr:cNvPr id="29" name="Graphique 28">
          <a:extLst>
            <a:ext uri="{FF2B5EF4-FFF2-40B4-BE49-F238E27FC236}">
              <a16:creationId xmlns:a16="http://schemas.microsoft.com/office/drawing/2014/main" id="{8DD158D7-6216-4E24-9E29-CA73B6065D8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10</xdr:col>
      <xdr:colOff>0</xdr:colOff>
      <xdr:row>29</xdr:row>
      <xdr:rowOff>0</xdr:rowOff>
    </xdr:from>
    <xdr:to>
      <xdr:col>12</xdr:col>
      <xdr:colOff>2895</xdr:colOff>
      <xdr:row>30</xdr:row>
      <xdr:rowOff>711618</xdr:rowOff>
    </xdr:to>
    <xdr:graphicFrame macro="">
      <xdr:nvGraphicFramePr>
        <xdr:cNvPr id="30" name="Graphique 29">
          <a:extLst>
            <a:ext uri="{FF2B5EF4-FFF2-40B4-BE49-F238E27FC236}">
              <a16:creationId xmlns:a16="http://schemas.microsoft.com/office/drawing/2014/main" id="{1D845FD4-4589-4AB4-9A0F-169DCB33A91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12</xdr:col>
      <xdr:colOff>448235</xdr:colOff>
      <xdr:row>29</xdr:row>
      <xdr:rowOff>0</xdr:rowOff>
    </xdr:from>
    <xdr:to>
      <xdr:col>15</xdr:col>
      <xdr:colOff>2893</xdr:colOff>
      <xdr:row>30</xdr:row>
      <xdr:rowOff>711618</xdr:rowOff>
    </xdr:to>
    <xdr:graphicFrame macro="">
      <xdr:nvGraphicFramePr>
        <xdr:cNvPr id="31" name="Graphique 30">
          <a:extLst>
            <a:ext uri="{FF2B5EF4-FFF2-40B4-BE49-F238E27FC236}">
              <a16:creationId xmlns:a16="http://schemas.microsoft.com/office/drawing/2014/main" id="{BB0B6D08-EFE4-4FEA-A218-075112864DA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15</xdr:col>
      <xdr:colOff>336175</xdr:colOff>
      <xdr:row>29</xdr:row>
      <xdr:rowOff>0</xdr:rowOff>
    </xdr:from>
    <xdr:to>
      <xdr:col>18</xdr:col>
      <xdr:colOff>2893</xdr:colOff>
      <xdr:row>30</xdr:row>
      <xdr:rowOff>711618</xdr:rowOff>
    </xdr:to>
    <xdr:graphicFrame macro="">
      <xdr:nvGraphicFramePr>
        <xdr:cNvPr id="32" name="Graphique 31">
          <a:extLst>
            <a:ext uri="{FF2B5EF4-FFF2-40B4-BE49-F238E27FC236}">
              <a16:creationId xmlns:a16="http://schemas.microsoft.com/office/drawing/2014/main" id="{E43D00AC-162F-425D-BE26-C3A42992512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3</xdr:col>
      <xdr:colOff>705969</xdr:colOff>
      <xdr:row>36</xdr:row>
      <xdr:rowOff>0</xdr:rowOff>
    </xdr:from>
    <xdr:to>
      <xdr:col>6</xdr:col>
      <xdr:colOff>2893</xdr:colOff>
      <xdr:row>36</xdr:row>
      <xdr:rowOff>1440000</xdr:rowOff>
    </xdr:to>
    <xdr:graphicFrame macro="">
      <xdr:nvGraphicFramePr>
        <xdr:cNvPr id="33" name="Graphique 22">
          <a:extLst>
            <a:ext uri="{FF2B5EF4-FFF2-40B4-BE49-F238E27FC236}">
              <a16:creationId xmlns:a16="http://schemas.microsoft.com/office/drawing/2014/main" id="{B1D0017C-6F7B-49AC-95F1-9D7BC0D0A2F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6</xdr:col>
      <xdr:colOff>448234</xdr:colOff>
      <xdr:row>36</xdr:row>
      <xdr:rowOff>0</xdr:rowOff>
    </xdr:from>
    <xdr:to>
      <xdr:col>9</xdr:col>
      <xdr:colOff>2893</xdr:colOff>
      <xdr:row>36</xdr:row>
      <xdr:rowOff>1440000</xdr:rowOff>
    </xdr:to>
    <xdr:graphicFrame macro="">
      <xdr:nvGraphicFramePr>
        <xdr:cNvPr id="34" name="Graphique 33">
          <a:extLst>
            <a:ext uri="{FF2B5EF4-FFF2-40B4-BE49-F238E27FC236}">
              <a16:creationId xmlns:a16="http://schemas.microsoft.com/office/drawing/2014/main" id="{ECDD4A52-F923-47C5-9AFA-248912596F4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10</xdr:col>
      <xdr:colOff>-1</xdr:colOff>
      <xdr:row>36</xdr:row>
      <xdr:rowOff>0</xdr:rowOff>
    </xdr:from>
    <xdr:to>
      <xdr:col>12</xdr:col>
      <xdr:colOff>2894</xdr:colOff>
      <xdr:row>36</xdr:row>
      <xdr:rowOff>1440000</xdr:rowOff>
    </xdr:to>
    <xdr:graphicFrame macro="">
      <xdr:nvGraphicFramePr>
        <xdr:cNvPr id="35" name="Graphique 34">
          <a:extLst>
            <a:ext uri="{FF2B5EF4-FFF2-40B4-BE49-F238E27FC236}">
              <a16:creationId xmlns:a16="http://schemas.microsoft.com/office/drawing/2014/main" id="{5F2AE9A4-9A83-4DD8-854B-0A0C55A607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13</xdr:col>
      <xdr:colOff>0</xdr:colOff>
      <xdr:row>36</xdr:row>
      <xdr:rowOff>0</xdr:rowOff>
    </xdr:from>
    <xdr:to>
      <xdr:col>15</xdr:col>
      <xdr:colOff>2894</xdr:colOff>
      <xdr:row>36</xdr:row>
      <xdr:rowOff>1440000</xdr:rowOff>
    </xdr:to>
    <xdr:graphicFrame macro="">
      <xdr:nvGraphicFramePr>
        <xdr:cNvPr id="36" name="Graphique 35">
          <a:extLst>
            <a:ext uri="{FF2B5EF4-FFF2-40B4-BE49-F238E27FC236}">
              <a16:creationId xmlns:a16="http://schemas.microsoft.com/office/drawing/2014/main" id="{0A7314A9-51FD-4C5D-B565-3EB636E7299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15</xdr:col>
      <xdr:colOff>336175</xdr:colOff>
      <xdr:row>36</xdr:row>
      <xdr:rowOff>0</xdr:rowOff>
    </xdr:from>
    <xdr:to>
      <xdr:col>18</xdr:col>
      <xdr:colOff>2893</xdr:colOff>
      <xdr:row>36</xdr:row>
      <xdr:rowOff>1440000</xdr:rowOff>
    </xdr:to>
    <xdr:graphicFrame macro="">
      <xdr:nvGraphicFramePr>
        <xdr:cNvPr id="37" name="Graphique 36">
          <a:extLst>
            <a:ext uri="{FF2B5EF4-FFF2-40B4-BE49-F238E27FC236}">
              <a16:creationId xmlns:a16="http://schemas.microsoft.com/office/drawing/2014/main" id="{67623D14-8F11-4EF4-8940-3BF758CE36C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3</xdr:col>
      <xdr:colOff>705969</xdr:colOff>
      <xdr:row>40</xdr:row>
      <xdr:rowOff>0</xdr:rowOff>
    </xdr:from>
    <xdr:to>
      <xdr:col>6</xdr:col>
      <xdr:colOff>2893</xdr:colOff>
      <xdr:row>40</xdr:row>
      <xdr:rowOff>1440000</xdr:rowOff>
    </xdr:to>
    <xdr:graphicFrame macro="">
      <xdr:nvGraphicFramePr>
        <xdr:cNvPr id="38" name="Graphique 37">
          <a:extLst>
            <a:ext uri="{FF2B5EF4-FFF2-40B4-BE49-F238E27FC236}">
              <a16:creationId xmlns:a16="http://schemas.microsoft.com/office/drawing/2014/main" id="{A0B56D65-E344-43AE-A87A-C64C39A985B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6</xdr:col>
      <xdr:colOff>448234</xdr:colOff>
      <xdr:row>40</xdr:row>
      <xdr:rowOff>0</xdr:rowOff>
    </xdr:from>
    <xdr:to>
      <xdr:col>9</xdr:col>
      <xdr:colOff>2893</xdr:colOff>
      <xdr:row>40</xdr:row>
      <xdr:rowOff>1440000</xdr:rowOff>
    </xdr:to>
    <xdr:graphicFrame macro="">
      <xdr:nvGraphicFramePr>
        <xdr:cNvPr id="39" name="Graphique 38">
          <a:extLst>
            <a:ext uri="{FF2B5EF4-FFF2-40B4-BE49-F238E27FC236}">
              <a16:creationId xmlns:a16="http://schemas.microsoft.com/office/drawing/2014/main" id="{6CC111B9-352B-4039-B689-73B032BE847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10</xdr:col>
      <xdr:colOff>-1</xdr:colOff>
      <xdr:row>40</xdr:row>
      <xdr:rowOff>0</xdr:rowOff>
    </xdr:from>
    <xdr:to>
      <xdr:col>12</xdr:col>
      <xdr:colOff>2894</xdr:colOff>
      <xdr:row>40</xdr:row>
      <xdr:rowOff>1440000</xdr:rowOff>
    </xdr:to>
    <xdr:graphicFrame macro="">
      <xdr:nvGraphicFramePr>
        <xdr:cNvPr id="40" name="Graphique 39">
          <a:extLst>
            <a:ext uri="{FF2B5EF4-FFF2-40B4-BE49-F238E27FC236}">
              <a16:creationId xmlns:a16="http://schemas.microsoft.com/office/drawing/2014/main" id="{E210B9ED-E547-4622-B869-861FE40DDD5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12</xdr:col>
      <xdr:colOff>448235</xdr:colOff>
      <xdr:row>40</xdr:row>
      <xdr:rowOff>0</xdr:rowOff>
    </xdr:from>
    <xdr:to>
      <xdr:col>15</xdr:col>
      <xdr:colOff>2893</xdr:colOff>
      <xdr:row>40</xdr:row>
      <xdr:rowOff>1440000</xdr:rowOff>
    </xdr:to>
    <xdr:graphicFrame macro="">
      <xdr:nvGraphicFramePr>
        <xdr:cNvPr id="41" name="Graphique 40">
          <a:extLst>
            <a:ext uri="{FF2B5EF4-FFF2-40B4-BE49-F238E27FC236}">
              <a16:creationId xmlns:a16="http://schemas.microsoft.com/office/drawing/2014/main" id="{47D7B8E0-F562-4525-85CD-4548F58DF14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15</xdr:col>
      <xdr:colOff>336175</xdr:colOff>
      <xdr:row>40</xdr:row>
      <xdr:rowOff>0</xdr:rowOff>
    </xdr:from>
    <xdr:to>
      <xdr:col>18</xdr:col>
      <xdr:colOff>2893</xdr:colOff>
      <xdr:row>40</xdr:row>
      <xdr:rowOff>1440000</xdr:rowOff>
    </xdr:to>
    <xdr:graphicFrame macro="">
      <xdr:nvGraphicFramePr>
        <xdr:cNvPr id="42" name="Graphique 41">
          <a:extLst>
            <a:ext uri="{FF2B5EF4-FFF2-40B4-BE49-F238E27FC236}">
              <a16:creationId xmlns:a16="http://schemas.microsoft.com/office/drawing/2014/main" id="{F2153A59-14FF-4A14-BFCC-41C9DCA09A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4</xdr:col>
      <xdr:colOff>0</xdr:colOff>
      <xdr:row>8</xdr:row>
      <xdr:rowOff>6</xdr:rowOff>
    </xdr:from>
    <xdr:to>
      <xdr:col>6</xdr:col>
      <xdr:colOff>2895</xdr:colOff>
      <xdr:row>8</xdr:row>
      <xdr:rowOff>1440006</xdr:rowOff>
    </xdr:to>
    <xdr:graphicFrame macro="">
      <xdr:nvGraphicFramePr>
        <xdr:cNvPr id="8" name="Graphique 28">
          <a:extLst>
            <a:ext uri="{FF2B5EF4-FFF2-40B4-BE49-F238E27FC236}">
              <a16:creationId xmlns:a16="http://schemas.microsoft.com/office/drawing/2014/main" id="{379A1141-4D4A-4E30-8251-983A6B0C24F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336175</xdr:colOff>
      <xdr:row>8</xdr:row>
      <xdr:rowOff>6</xdr:rowOff>
    </xdr:from>
    <xdr:to>
      <xdr:col>18</xdr:col>
      <xdr:colOff>2893</xdr:colOff>
      <xdr:row>8</xdr:row>
      <xdr:rowOff>1440006</xdr:rowOff>
    </xdr:to>
    <xdr:graphicFrame macro="">
      <xdr:nvGraphicFramePr>
        <xdr:cNvPr id="10" name="Graphique 31">
          <a:extLst>
            <a:ext uri="{FF2B5EF4-FFF2-40B4-BE49-F238E27FC236}">
              <a16:creationId xmlns:a16="http://schemas.microsoft.com/office/drawing/2014/main" id="{D0607C98-298E-4C1C-A22A-86FD235A4C1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13</xdr:col>
      <xdr:colOff>0</xdr:colOff>
      <xdr:row>12</xdr:row>
      <xdr:rowOff>6</xdr:rowOff>
    </xdr:from>
    <xdr:to>
      <xdr:col>15</xdr:col>
      <xdr:colOff>2893</xdr:colOff>
      <xdr:row>12</xdr:row>
      <xdr:rowOff>1440006</xdr:rowOff>
    </xdr:to>
    <xdr:graphicFrame macro="">
      <xdr:nvGraphicFramePr>
        <xdr:cNvPr id="28" name="Graphique 31">
          <a:extLst>
            <a:ext uri="{FF2B5EF4-FFF2-40B4-BE49-F238E27FC236}">
              <a16:creationId xmlns:a16="http://schemas.microsoft.com/office/drawing/2014/main" id="{0E2D699D-EDBA-45CA-AC5C-A8A1742F75F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3</xdr:col>
      <xdr:colOff>153902</xdr:colOff>
      <xdr:row>32</xdr:row>
      <xdr:rowOff>106416</xdr:rowOff>
    </xdr:from>
    <xdr:to>
      <xdr:col>3</xdr:col>
      <xdr:colOff>510268</xdr:colOff>
      <xdr:row>32</xdr:row>
      <xdr:rowOff>394416</xdr:rowOff>
    </xdr:to>
    <xdr:pic>
      <xdr:nvPicPr>
        <xdr:cNvPr id="43" name="Image 42" descr="Résultats de recherche d'images pour « logo twitter »">
          <a:extLst>
            <a:ext uri="{FF2B5EF4-FFF2-40B4-BE49-F238E27FC236}">
              <a16:creationId xmlns:a16="http://schemas.microsoft.com/office/drawing/2014/main" id="{7C0B596E-5D36-4750-8820-65B068927186}"/>
            </a:ext>
          </a:extLst>
        </xdr:cNvPr>
        <xdr:cNvPicPr>
          <a:picLocks noChangeAspect="1" noChangeArrowheads="1"/>
        </xdr:cNvPicPr>
      </xdr:nvPicPr>
      <xdr:blipFill>
        <a:blip xmlns:r="http://schemas.openxmlformats.org/officeDocument/2006/relationships" r:embed="rId4" cstate="screen">
          <a:extLst>
            <a:ext uri="{28A0092B-C50C-407E-A947-70E740481C1C}">
              <a14:useLocalDpi xmlns:a14="http://schemas.microsoft.com/office/drawing/2010/main"/>
            </a:ext>
          </a:extLst>
        </a:blip>
        <a:srcRect/>
        <a:stretch>
          <a:fillRect/>
        </a:stretch>
      </xdr:blipFill>
      <xdr:spPr bwMode="auto">
        <a:xfrm>
          <a:off x="2383873" y="18708181"/>
          <a:ext cx="356366" cy="28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3</xdr:col>
      <xdr:colOff>141425</xdr:colOff>
      <xdr:row>14</xdr:row>
      <xdr:rowOff>74190</xdr:rowOff>
    </xdr:from>
    <xdr:ext cx="361878" cy="360000"/>
    <xdr:pic>
      <xdr:nvPicPr>
        <xdr:cNvPr id="52" name="Image 51" descr="Instagram Logo">
          <a:extLst>
            <a:ext uri="{FF2B5EF4-FFF2-40B4-BE49-F238E27FC236}">
              <a16:creationId xmlns:a16="http://schemas.microsoft.com/office/drawing/2014/main" id="{2F09904A-A1A6-42DC-B5E4-25FFC6DCFBEF}"/>
            </a:ext>
          </a:extLst>
        </xdr:cNvPr>
        <xdr:cNvPicPr>
          <a:picLocks noChangeAspect="1" noChangeArrowheads="1"/>
        </xdr:cNvPicPr>
      </xdr:nvPicPr>
      <xdr:blipFill>
        <a:blip xmlns:r="http://schemas.openxmlformats.org/officeDocument/2006/relationships" r:embed="rId5" cstate="screen">
          <a:extLst>
            <a:ext uri="{28A0092B-C50C-407E-A947-70E740481C1C}">
              <a14:useLocalDpi xmlns:a14="http://schemas.microsoft.com/office/drawing/2010/main"/>
            </a:ext>
          </a:extLst>
        </a:blip>
        <a:srcRect/>
        <a:stretch>
          <a:fillRect/>
        </a:stretch>
      </xdr:blipFill>
      <xdr:spPr bwMode="auto">
        <a:xfrm>
          <a:off x="2371396" y="10025014"/>
          <a:ext cx="361878" cy="360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15</xdr:col>
      <xdr:colOff>333374</xdr:colOff>
      <xdr:row>12</xdr:row>
      <xdr:rowOff>2234</xdr:rowOff>
    </xdr:from>
    <xdr:to>
      <xdr:col>18</xdr:col>
      <xdr:colOff>92</xdr:colOff>
      <xdr:row>12</xdr:row>
      <xdr:rowOff>1442234</xdr:rowOff>
    </xdr:to>
    <xdr:graphicFrame macro="">
      <xdr:nvGraphicFramePr>
        <xdr:cNvPr id="58" name="Graphique 57">
          <a:extLst>
            <a:ext uri="{FF2B5EF4-FFF2-40B4-BE49-F238E27FC236}">
              <a16:creationId xmlns:a16="http://schemas.microsoft.com/office/drawing/2014/main" id="{3A5E2B49-A979-4983-965C-67A77E4B796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xdr:col>
      <xdr:colOff>162065</xdr:colOff>
      <xdr:row>4</xdr:row>
      <xdr:rowOff>82953</xdr:rowOff>
    </xdr:from>
    <xdr:to>
      <xdr:col>3</xdr:col>
      <xdr:colOff>527350</xdr:colOff>
      <xdr:row>4</xdr:row>
      <xdr:rowOff>442953</xdr:rowOff>
    </xdr:to>
    <xdr:grpSp>
      <xdr:nvGrpSpPr>
        <xdr:cNvPr id="17" name="Groupe 16">
          <a:extLst>
            <a:ext uri="{FF2B5EF4-FFF2-40B4-BE49-F238E27FC236}">
              <a16:creationId xmlns:a16="http://schemas.microsoft.com/office/drawing/2014/main" id="{FF124EA7-01AC-4E2B-83CC-A50385E6E57A}"/>
            </a:ext>
          </a:extLst>
        </xdr:cNvPr>
        <xdr:cNvGrpSpPr/>
      </xdr:nvGrpSpPr>
      <xdr:grpSpPr>
        <a:xfrm>
          <a:off x="2392036" y="1405247"/>
          <a:ext cx="365285" cy="360000"/>
          <a:chOff x="1675755" y="1329047"/>
          <a:chExt cx="365285" cy="360000"/>
        </a:xfrm>
      </xdr:grpSpPr>
      <xdr:sp macro="" textlink="">
        <xdr:nvSpPr>
          <xdr:cNvPr id="97" name="Rectangle 96">
            <a:extLst>
              <a:ext uri="{FF2B5EF4-FFF2-40B4-BE49-F238E27FC236}">
                <a16:creationId xmlns:a16="http://schemas.microsoft.com/office/drawing/2014/main" id="{D95B1F1E-E0A6-449F-8A7B-0B1F9A3FE846}"/>
              </a:ext>
            </a:extLst>
          </xdr:cNvPr>
          <xdr:cNvSpPr/>
        </xdr:nvSpPr>
        <xdr:spPr>
          <a:xfrm>
            <a:off x="1760221" y="1356360"/>
            <a:ext cx="243840" cy="3240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pic>
        <xdr:nvPicPr>
          <xdr:cNvPr id="42" name="Image 41" descr="Résultats de recherche d'images pour « logo facebook »">
            <a:extLst>
              <a:ext uri="{FF2B5EF4-FFF2-40B4-BE49-F238E27FC236}">
                <a16:creationId xmlns:a16="http://schemas.microsoft.com/office/drawing/2014/main" id="{89B10394-83D6-4959-A047-E39A5504B17F}"/>
              </a:ext>
            </a:extLst>
          </xdr:cNvPr>
          <xdr:cNvPicPr>
            <a:picLocks noChangeAspect="1" noChangeArrowheads="1"/>
          </xdr:cNvPicPr>
        </xdr:nvPicPr>
        <xdr:blipFill rotWithShape="1">
          <a:blip xmlns:r="http://schemas.openxmlformats.org/officeDocument/2006/relationships" r:embed="rId7" cstate="screen">
            <a:extLst>
              <a:ext uri="{28A0092B-C50C-407E-A947-70E740481C1C}">
                <a14:useLocalDpi xmlns:a14="http://schemas.microsoft.com/office/drawing/2010/main"/>
              </a:ext>
            </a:extLst>
          </a:blip>
          <a:srcRect l="16500" t="16750" r="16500" b="17000"/>
          <a:stretch/>
        </xdr:blipFill>
        <xdr:spPr bwMode="auto">
          <a:xfrm>
            <a:off x="1675755" y="1329047"/>
            <a:ext cx="365285" cy="36000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3</xdr:col>
      <xdr:colOff>145382</xdr:colOff>
      <xdr:row>25</xdr:row>
      <xdr:rowOff>60158</xdr:rowOff>
    </xdr:from>
    <xdr:to>
      <xdr:col>3</xdr:col>
      <xdr:colOff>503334</xdr:colOff>
      <xdr:row>25</xdr:row>
      <xdr:rowOff>420443</xdr:rowOff>
    </xdr:to>
    <xdr:pic>
      <xdr:nvPicPr>
        <xdr:cNvPr id="116" name="Image 115" descr="Google Analytics – Applications sur Google Play">
          <a:extLst>
            <a:ext uri="{FF2B5EF4-FFF2-40B4-BE49-F238E27FC236}">
              <a16:creationId xmlns:a16="http://schemas.microsoft.com/office/drawing/2014/main" id="{60DC59AD-3A86-4257-BB52-49DB9CEB5618}"/>
            </a:ext>
          </a:extLst>
        </xdr:cNvPr>
        <xdr:cNvPicPr>
          <a:picLocks noChangeAspect="1" noChangeArrowheads="1"/>
        </xdr:cNvPicPr>
      </xdr:nvPicPr>
      <xdr:blipFill>
        <a:blip xmlns:r="http://schemas.openxmlformats.org/officeDocument/2006/relationships" r:embed="rId8" cstate="screen">
          <a:extLst>
            <a:ext uri="{28A0092B-C50C-407E-A947-70E740481C1C}">
              <a14:useLocalDpi xmlns:a14="http://schemas.microsoft.com/office/drawing/2010/main"/>
            </a:ext>
          </a:extLst>
        </a:blip>
        <a:srcRect/>
        <a:stretch>
          <a:fillRect/>
        </a:stretch>
      </xdr:blipFill>
      <xdr:spPr bwMode="auto">
        <a:xfrm>
          <a:off x="2375353" y="15479452"/>
          <a:ext cx="357952" cy="3602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0</xdr:colOff>
      <xdr:row>8</xdr:row>
      <xdr:rowOff>0</xdr:rowOff>
    </xdr:from>
    <xdr:to>
      <xdr:col>9</xdr:col>
      <xdr:colOff>2895</xdr:colOff>
      <xdr:row>8</xdr:row>
      <xdr:rowOff>1440000</xdr:rowOff>
    </xdr:to>
    <xdr:graphicFrame macro="">
      <xdr:nvGraphicFramePr>
        <xdr:cNvPr id="79" name="Graphique 78">
          <a:extLst>
            <a:ext uri="{FF2B5EF4-FFF2-40B4-BE49-F238E27FC236}">
              <a16:creationId xmlns:a16="http://schemas.microsoft.com/office/drawing/2014/main" id="{433CEC53-85BE-481C-BD6C-2E48764287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10</xdr:col>
      <xdr:colOff>0</xdr:colOff>
      <xdr:row>8</xdr:row>
      <xdr:rowOff>0</xdr:rowOff>
    </xdr:from>
    <xdr:to>
      <xdr:col>12</xdr:col>
      <xdr:colOff>2894</xdr:colOff>
      <xdr:row>8</xdr:row>
      <xdr:rowOff>1440000</xdr:rowOff>
    </xdr:to>
    <xdr:graphicFrame macro="">
      <xdr:nvGraphicFramePr>
        <xdr:cNvPr id="94" name="Graphique 93">
          <a:extLst>
            <a:ext uri="{FF2B5EF4-FFF2-40B4-BE49-F238E27FC236}">
              <a16:creationId xmlns:a16="http://schemas.microsoft.com/office/drawing/2014/main" id="{A02F4086-C3CF-45D2-A59E-CB884C4C5B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3</xdr:col>
      <xdr:colOff>705969</xdr:colOff>
      <xdr:row>12</xdr:row>
      <xdr:rowOff>0</xdr:rowOff>
    </xdr:from>
    <xdr:to>
      <xdr:col>6</xdr:col>
      <xdr:colOff>2893</xdr:colOff>
      <xdr:row>12</xdr:row>
      <xdr:rowOff>1440000</xdr:rowOff>
    </xdr:to>
    <xdr:graphicFrame macro="">
      <xdr:nvGraphicFramePr>
        <xdr:cNvPr id="95" name="Graphique 94">
          <a:extLst>
            <a:ext uri="{FF2B5EF4-FFF2-40B4-BE49-F238E27FC236}">
              <a16:creationId xmlns:a16="http://schemas.microsoft.com/office/drawing/2014/main" id="{E98BE247-3378-429A-8DDE-DB8993889DB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6</xdr:col>
      <xdr:colOff>448234</xdr:colOff>
      <xdr:row>12</xdr:row>
      <xdr:rowOff>0</xdr:rowOff>
    </xdr:from>
    <xdr:to>
      <xdr:col>9</xdr:col>
      <xdr:colOff>2893</xdr:colOff>
      <xdr:row>12</xdr:row>
      <xdr:rowOff>1440000</xdr:rowOff>
    </xdr:to>
    <xdr:graphicFrame macro="">
      <xdr:nvGraphicFramePr>
        <xdr:cNvPr id="99" name="Graphique 98">
          <a:extLst>
            <a:ext uri="{FF2B5EF4-FFF2-40B4-BE49-F238E27FC236}">
              <a16:creationId xmlns:a16="http://schemas.microsoft.com/office/drawing/2014/main" id="{93158256-73BA-4386-83F8-26D74EED3CC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10</xdr:col>
      <xdr:colOff>-1</xdr:colOff>
      <xdr:row>12</xdr:row>
      <xdr:rowOff>0</xdr:rowOff>
    </xdr:from>
    <xdr:to>
      <xdr:col>12</xdr:col>
      <xdr:colOff>2894</xdr:colOff>
      <xdr:row>12</xdr:row>
      <xdr:rowOff>1440000</xdr:rowOff>
    </xdr:to>
    <xdr:graphicFrame macro="">
      <xdr:nvGraphicFramePr>
        <xdr:cNvPr id="100" name="Graphique 99">
          <a:extLst>
            <a:ext uri="{FF2B5EF4-FFF2-40B4-BE49-F238E27FC236}">
              <a16:creationId xmlns:a16="http://schemas.microsoft.com/office/drawing/2014/main" id="{176AB4F1-E834-400C-BCD6-C7780278D1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12</xdr:col>
      <xdr:colOff>448235</xdr:colOff>
      <xdr:row>8</xdr:row>
      <xdr:rowOff>0</xdr:rowOff>
    </xdr:from>
    <xdr:to>
      <xdr:col>15</xdr:col>
      <xdr:colOff>2893</xdr:colOff>
      <xdr:row>8</xdr:row>
      <xdr:rowOff>1440000</xdr:rowOff>
    </xdr:to>
    <xdr:graphicFrame macro="">
      <xdr:nvGraphicFramePr>
        <xdr:cNvPr id="106" name="Graphique 105">
          <a:extLst>
            <a:ext uri="{FF2B5EF4-FFF2-40B4-BE49-F238E27FC236}">
              <a16:creationId xmlns:a16="http://schemas.microsoft.com/office/drawing/2014/main" id="{2AA3B361-895D-4B29-8863-758EC17D93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10</xdr:col>
      <xdr:colOff>0</xdr:colOff>
      <xdr:row>18</xdr:row>
      <xdr:rowOff>0</xdr:rowOff>
    </xdr:from>
    <xdr:to>
      <xdr:col>12</xdr:col>
      <xdr:colOff>2895</xdr:colOff>
      <xdr:row>18</xdr:row>
      <xdr:rowOff>1440000</xdr:rowOff>
    </xdr:to>
    <xdr:graphicFrame macro="">
      <xdr:nvGraphicFramePr>
        <xdr:cNvPr id="113" name="Graphique 112">
          <a:extLst>
            <a:ext uri="{FF2B5EF4-FFF2-40B4-BE49-F238E27FC236}">
              <a16:creationId xmlns:a16="http://schemas.microsoft.com/office/drawing/2014/main" id="{2B25267B-5370-4CCC-811D-CBD697FD80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3</xdr:col>
      <xdr:colOff>705969</xdr:colOff>
      <xdr:row>18</xdr:row>
      <xdr:rowOff>0</xdr:rowOff>
    </xdr:from>
    <xdr:to>
      <xdr:col>6</xdr:col>
      <xdr:colOff>2893</xdr:colOff>
      <xdr:row>18</xdr:row>
      <xdr:rowOff>1440000</xdr:rowOff>
    </xdr:to>
    <xdr:graphicFrame macro="">
      <xdr:nvGraphicFramePr>
        <xdr:cNvPr id="115" name="Graphique 22">
          <a:extLst>
            <a:ext uri="{FF2B5EF4-FFF2-40B4-BE49-F238E27FC236}">
              <a16:creationId xmlns:a16="http://schemas.microsoft.com/office/drawing/2014/main" id="{C0A957D6-5513-4AC9-ADAB-4D3FC465827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6</xdr:col>
      <xdr:colOff>448234</xdr:colOff>
      <xdr:row>18</xdr:row>
      <xdr:rowOff>0</xdr:rowOff>
    </xdr:from>
    <xdr:to>
      <xdr:col>9</xdr:col>
      <xdr:colOff>2893</xdr:colOff>
      <xdr:row>18</xdr:row>
      <xdr:rowOff>1440000</xdr:rowOff>
    </xdr:to>
    <xdr:graphicFrame macro="">
      <xdr:nvGraphicFramePr>
        <xdr:cNvPr id="117" name="Graphique 116">
          <a:extLst>
            <a:ext uri="{FF2B5EF4-FFF2-40B4-BE49-F238E27FC236}">
              <a16:creationId xmlns:a16="http://schemas.microsoft.com/office/drawing/2014/main" id="{24F0BC2A-016B-4596-8527-969BC85C282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3</xdr:col>
      <xdr:colOff>705969</xdr:colOff>
      <xdr:row>22</xdr:row>
      <xdr:rowOff>0</xdr:rowOff>
    </xdr:from>
    <xdr:to>
      <xdr:col>6</xdr:col>
      <xdr:colOff>2893</xdr:colOff>
      <xdr:row>23</xdr:row>
      <xdr:rowOff>711618</xdr:rowOff>
    </xdr:to>
    <xdr:graphicFrame macro="">
      <xdr:nvGraphicFramePr>
        <xdr:cNvPr id="118" name="Graphique 117">
          <a:extLst>
            <a:ext uri="{FF2B5EF4-FFF2-40B4-BE49-F238E27FC236}">
              <a16:creationId xmlns:a16="http://schemas.microsoft.com/office/drawing/2014/main" id="{EAF841F1-809A-44EB-A796-8491A1DF079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12</xdr:col>
      <xdr:colOff>448235</xdr:colOff>
      <xdr:row>18</xdr:row>
      <xdr:rowOff>0</xdr:rowOff>
    </xdr:from>
    <xdr:to>
      <xdr:col>15</xdr:col>
      <xdr:colOff>2893</xdr:colOff>
      <xdr:row>18</xdr:row>
      <xdr:rowOff>1440000</xdr:rowOff>
    </xdr:to>
    <xdr:graphicFrame macro="">
      <xdr:nvGraphicFramePr>
        <xdr:cNvPr id="120" name="Graphique 119">
          <a:extLst>
            <a:ext uri="{FF2B5EF4-FFF2-40B4-BE49-F238E27FC236}">
              <a16:creationId xmlns:a16="http://schemas.microsoft.com/office/drawing/2014/main" id="{01B54409-1B2F-41F1-B8B9-4A1783B6528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15</xdr:col>
      <xdr:colOff>336175</xdr:colOff>
      <xdr:row>18</xdr:row>
      <xdr:rowOff>0</xdr:rowOff>
    </xdr:from>
    <xdr:to>
      <xdr:col>18</xdr:col>
      <xdr:colOff>2893</xdr:colOff>
      <xdr:row>18</xdr:row>
      <xdr:rowOff>1440000</xdr:rowOff>
    </xdr:to>
    <xdr:graphicFrame macro="">
      <xdr:nvGraphicFramePr>
        <xdr:cNvPr id="122" name="Graphique 121">
          <a:extLst>
            <a:ext uri="{FF2B5EF4-FFF2-40B4-BE49-F238E27FC236}">
              <a16:creationId xmlns:a16="http://schemas.microsoft.com/office/drawing/2014/main" id="{D1EF8793-782A-47ED-A338-914DDF2E5FB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6</xdr:col>
      <xdr:colOff>448234</xdr:colOff>
      <xdr:row>22</xdr:row>
      <xdr:rowOff>0</xdr:rowOff>
    </xdr:from>
    <xdr:to>
      <xdr:col>9</xdr:col>
      <xdr:colOff>2893</xdr:colOff>
      <xdr:row>23</xdr:row>
      <xdr:rowOff>711618</xdr:rowOff>
    </xdr:to>
    <xdr:graphicFrame macro="">
      <xdr:nvGraphicFramePr>
        <xdr:cNvPr id="123" name="Graphique 122">
          <a:extLst>
            <a:ext uri="{FF2B5EF4-FFF2-40B4-BE49-F238E27FC236}">
              <a16:creationId xmlns:a16="http://schemas.microsoft.com/office/drawing/2014/main" id="{E18E0759-E045-42E2-BE77-1AA79BDF455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10</xdr:col>
      <xdr:colOff>-1</xdr:colOff>
      <xdr:row>22</xdr:row>
      <xdr:rowOff>0</xdr:rowOff>
    </xdr:from>
    <xdr:to>
      <xdr:col>12</xdr:col>
      <xdr:colOff>2894</xdr:colOff>
      <xdr:row>23</xdr:row>
      <xdr:rowOff>711618</xdr:rowOff>
    </xdr:to>
    <xdr:graphicFrame macro="">
      <xdr:nvGraphicFramePr>
        <xdr:cNvPr id="124" name="Graphique 123">
          <a:extLst>
            <a:ext uri="{FF2B5EF4-FFF2-40B4-BE49-F238E27FC236}">
              <a16:creationId xmlns:a16="http://schemas.microsoft.com/office/drawing/2014/main" id="{05D54299-FABE-4139-8D25-27834A5ABDB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12</xdr:col>
      <xdr:colOff>448235</xdr:colOff>
      <xdr:row>22</xdr:row>
      <xdr:rowOff>0</xdr:rowOff>
    </xdr:from>
    <xdr:to>
      <xdr:col>15</xdr:col>
      <xdr:colOff>2893</xdr:colOff>
      <xdr:row>23</xdr:row>
      <xdr:rowOff>711618</xdr:rowOff>
    </xdr:to>
    <xdr:graphicFrame macro="">
      <xdr:nvGraphicFramePr>
        <xdr:cNvPr id="125" name="Graphique 124">
          <a:extLst>
            <a:ext uri="{FF2B5EF4-FFF2-40B4-BE49-F238E27FC236}">
              <a16:creationId xmlns:a16="http://schemas.microsoft.com/office/drawing/2014/main" id="{A1B95CDE-369F-4691-AADC-B2CDD563237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15</xdr:col>
      <xdr:colOff>336175</xdr:colOff>
      <xdr:row>22</xdr:row>
      <xdr:rowOff>0</xdr:rowOff>
    </xdr:from>
    <xdr:to>
      <xdr:col>18</xdr:col>
      <xdr:colOff>2893</xdr:colOff>
      <xdr:row>23</xdr:row>
      <xdr:rowOff>711618</xdr:rowOff>
    </xdr:to>
    <xdr:graphicFrame macro="">
      <xdr:nvGraphicFramePr>
        <xdr:cNvPr id="126" name="Graphique 125">
          <a:extLst>
            <a:ext uri="{FF2B5EF4-FFF2-40B4-BE49-F238E27FC236}">
              <a16:creationId xmlns:a16="http://schemas.microsoft.com/office/drawing/2014/main" id="{88357C80-B593-4ACF-B9BF-1E62EBBBDA1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3</xdr:col>
      <xdr:colOff>705969</xdr:colOff>
      <xdr:row>29</xdr:row>
      <xdr:rowOff>0</xdr:rowOff>
    </xdr:from>
    <xdr:to>
      <xdr:col>6</xdr:col>
      <xdr:colOff>2893</xdr:colOff>
      <xdr:row>30</xdr:row>
      <xdr:rowOff>711618</xdr:rowOff>
    </xdr:to>
    <xdr:graphicFrame macro="">
      <xdr:nvGraphicFramePr>
        <xdr:cNvPr id="127" name="Graphique 22">
          <a:extLst>
            <a:ext uri="{FF2B5EF4-FFF2-40B4-BE49-F238E27FC236}">
              <a16:creationId xmlns:a16="http://schemas.microsoft.com/office/drawing/2014/main" id="{E786E7F6-1517-4ED0-AF8D-A92565D3EC2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6</xdr:col>
      <xdr:colOff>448234</xdr:colOff>
      <xdr:row>29</xdr:row>
      <xdr:rowOff>0</xdr:rowOff>
    </xdr:from>
    <xdr:to>
      <xdr:col>9</xdr:col>
      <xdr:colOff>2893</xdr:colOff>
      <xdr:row>30</xdr:row>
      <xdr:rowOff>711618</xdr:rowOff>
    </xdr:to>
    <xdr:graphicFrame macro="">
      <xdr:nvGraphicFramePr>
        <xdr:cNvPr id="128" name="Graphique 127">
          <a:extLst>
            <a:ext uri="{FF2B5EF4-FFF2-40B4-BE49-F238E27FC236}">
              <a16:creationId xmlns:a16="http://schemas.microsoft.com/office/drawing/2014/main" id="{FD648BFE-5E96-4DED-9139-D5EE62A9EB5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10</xdr:col>
      <xdr:colOff>0</xdr:colOff>
      <xdr:row>29</xdr:row>
      <xdr:rowOff>0</xdr:rowOff>
    </xdr:from>
    <xdr:to>
      <xdr:col>12</xdr:col>
      <xdr:colOff>2895</xdr:colOff>
      <xdr:row>30</xdr:row>
      <xdr:rowOff>711618</xdr:rowOff>
    </xdr:to>
    <xdr:graphicFrame macro="">
      <xdr:nvGraphicFramePr>
        <xdr:cNvPr id="129" name="Graphique 128">
          <a:extLst>
            <a:ext uri="{FF2B5EF4-FFF2-40B4-BE49-F238E27FC236}">
              <a16:creationId xmlns:a16="http://schemas.microsoft.com/office/drawing/2014/main" id="{8B0C2033-C34D-486D-AA21-1AABB1EC25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12</xdr:col>
      <xdr:colOff>448235</xdr:colOff>
      <xdr:row>29</xdr:row>
      <xdr:rowOff>0</xdr:rowOff>
    </xdr:from>
    <xdr:to>
      <xdr:col>15</xdr:col>
      <xdr:colOff>2893</xdr:colOff>
      <xdr:row>30</xdr:row>
      <xdr:rowOff>711618</xdr:rowOff>
    </xdr:to>
    <xdr:graphicFrame macro="">
      <xdr:nvGraphicFramePr>
        <xdr:cNvPr id="130" name="Graphique 129">
          <a:extLst>
            <a:ext uri="{FF2B5EF4-FFF2-40B4-BE49-F238E27FC236}">
              <a16:creationId xmlns:a16="http://schemas.microsoft.com/office/drawing/2014/main" id="{10A3E852-E526-4F49-B1A5-A1CB6D100B2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15</xdr:col>
      <xdr:colOff>336175</xdr:colOff>
      <xdr:row>29</xdr:row>
      <xdr:rowOff>0</xdr:rowOff>
    </xdr:from>
    <xdr:to>
      <xdr:col>18</xdr:col>
      <xdr:colOff>2893</xdr:colOff>
      <xdr:row>30</xdr:row>
      <xdr:rowOff>711618</xdr:rowOff>
    </xdr:to>
    <xdr:graphicFrame macro="">
      <xdr:nvGraphicFramePr>
        <xdr:cNvPr id="131" name="Graphique 130">
          <a:extLst>
            <a:ext uri="{FF2B5EF4-FFF2-40B4-BE49-F238E27FC236}">
              <a16:creationId xmlns:a16="http://schemas.microsoft.com/office/drawing/2014/main" id="{47017FD1-00B1-4AD1-BD84-DBA81BFEFAC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3</xdr:col>
      <xdr:colOff>705969</xdr:colOff>
      <xdr:row>36</xdr:row>
      <xdr:rowOff>0</xdr:rowOff>
    </xdr:from>
    <xdr:to>
      <xdr:col>6</xdr:col>
      <xdr:colOff>2893</xdr:colOff>
      <xdr:row>36</xdr:row>
      <xdr:rowOff>1440000</xdr:rowOff>
    </xdr:to>
    <xdr:graphicFrame macro="">
      <xdr:nvGraphicFramePr>
        <xdr:cNvPr id="132" name="Graphique 22">
          <a:extLst>
            <a:ext uri="{FF2B5EF4-FFF2-40B4-BE49-F238E27FC236}">
              <a16:creationId xmlns:a16="http://schemas.microsoft.com/office/drawing/2014/main" id="{B79E85FA-4733-4434-84E9-E1B8DB68A0A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6</xdr:col>
      <xdr:colOff>448234</xdr:colOff>
      <xdr:row>36</xdr:row>
      <xdr:rowOff>0</xdr:rowOff>
    </xdr:from>
    <xdr:to>
      <xdr:col>9</xdr:col>
      <xdr:colOff>2893</xdr:colOff>
      <xdr:row>36</xdr:row>
      <xdr:rowOff>1440000</xdr:rowOff>
    </xdr:to>
    <xdr:graphicFrame macro="">
      <xdr:nvGraphicFramePr>
        <xdr:cNvPr id="133" name="Graphique 132">
          <a:extLst>
            <a:ext uri="{FF2B5EF4-FFF2-40B4-BE49-F238E27FC236}">
              <a16:creationId xmlns:a16="http://schemas.microsoft.com/office/drawing/2014/main" id="{FBD56313-3812-415B-9084-8C36D0CB939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10</xdr:col>
      <xdr:colOff>-1</xdr:colOff>
      <xdr:row>36</xdr:row>
      <xdr:rowOff>0</xdr:rowOff>
    </xdr:from>
    <xdr:to>
      <xdr:col>12</xdr:col>
      <xdr:colOff>2894</xdr:colOff>
      <xdr:row>36</xdr:row>
      <xdr:rowOff>1440000</xdr:rowOff>
    </xdr:to>
    <xdr:graphicFrame macro="">
      <xdr:nvGraphicFramePr>
        <xdr:cNvPr id="134" name="Graphique 133">
          <a:extLst>
            <a:ext uri="{FF2B5EF4-FFF2-40B4-BE49-F238E27FC236}">
              <a16:creationId xmlns:a16="http://schemas.microsoft.com/office/drawing/2014/main" id="{A95099EB-ACD3-4802-8F9B-AE6620447A8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13</xdr:col>
      <xdr:colOff>0</xdr:colOff>
      <xdr:row>36</xdr:row>
      <xdr:rowOff>0</xdr:rowOff>
    </xdr:from>
    <xdr:to>
      <xdr:col>15</xdr:col>
      <xdr:colOff>2894</xdr:colOff>
      <xdr:row>36</xdr:row>
      <xdr:rowOff>1440000</xdr:rowOff>
    </xdr:to>
    <xdr:graphicFrame macro="">
      <xdr:nvGraphicFramePr>
        <xdr:cNvPr id="135" name="Graphique 134">
          <a:extLst>
            <a:ext uri="{FF2B5EF4-FFF2-40B4-BE49-F238E27FC236}">
              <a16:creationId xmlns:a16="http://schemas.microsoft.com/office/drawing/2014/main" id="{13BB30EC-7CE0-443B-9D41-212E9D52B2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15</xdr:col>
      <xdr:colOff>336175</xdr:colOff>
      <xdr:row>36</xdr:row>
      <xdr:rowOff>0</xdr:rowOff>
    </xdr:from>
    <xdr:to>
      <xdr:col>18</xdr:col>
      <xdr:colOff>2893</xdr:colOff>
      <xdr:row>36</xdr:row>
      <xdr:rowOff>1440000</xdr:rowOff>
    </xdr:to>
    <xdr:graphicFrame macro="">
      <xdr:nvGraphicFramePr>
        <xdr:cNvPr id="136" name="Graphique 135">
          <a:extLst>
            <a:ext uri="{FF2B5EF4-FFF2-40B4-BE49-F238E27FC236}">
              <a16:creationId xmlns:a16="http://schemas.microsoft.com/office/drawing/2014/main" id="{2DE6AAD4-DDAC-407F-99FC-EFD9069063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3</xdr:col>
      <xdr:colOff>705969</xdr:colOff>
      <xdr:row>40</xdr:row>
      <xdr:rowOff>0</xdr:rowOff>
    </xdr:from>
    <xdr:to>
      <xdr:col>6</xdr:col>
      <xdr:colOff>2893</xdr:colOff>
      <xdr:row>40</xdr:row>
      <xdr:rowOff>1440000</xdr:rowOff>
    </xdr:to>
    <xdr:graphicFrame macro="">
      <xdr:nvGraphicFramePr>
        <xdr:cNvPr id="138" name="Graphique 137">
          <a:extLst>
            <a:ext uri="{FF2B5EF4-FFF2-40B4-BE49-F238E27FC236}">
              <a16:creationId xmlns:a16="http://schemas.microsoft.com/office/drawing/2014/main" id="{FA30A4A9-F77D-47A1-9E92-B995374B49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6</xdr:col>
      <xdr:colOff>448234</xdr:colOff>
      <xdr:row>40</xdr:row>
      <xdr:rowOff>0</xdr:rowOff>
    </xdr:from>
    <xdr:to>
      <xdr:col>9</xdr:col>
      <xdr:colOff>2893</xdr:colOff>
      <xdr:row>40</xdr:row>
      <xdr:rowOff>1440000</xdr:rowOff>
    </xdr:to>
    <xdr:graphicFrame macro="">
      <xdr:nvGraphicFramePr>
        <xdr:cNvPr id="139" name="Graphique 138">
          <a:extLst>
            <a:ext uri="{FF2B5EF4-FFF2-40B4-BE49-F238E27FC236}">
              <a16:creationId xmlns:a16="http://schemas.microsoft.com/office/drawing/2014/main" id="{FDB68FC4-8BFD-4A1B-AF91-1F8FCABAECB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10</xdr:col>
      <xdr:colOff>-1</xdr:colOff>
      <xdr:row>40</xdr:row>
      <xdr:rowOff>0</xdr:rowOff>
    </xdr:from>
    <xdr:to>
      <xdr:col>12</xdr:col>
      <xdr:colOff>2894</xdr:colOff>
      <xdr:row>40</xdr:row>
      <xdr:rowOff>1440000</xdr:rowOff>
    </xdr:to>
    <xdr:graphicFrame macro="">
      <xdr:nvGraphicFramePr>
        <xdr:cNvPr id="140" name="Graphique 139">
          <a:extLst>
            <a:ext uri="{FF2B5EF4-FFF2-40B4-BE49-F238E27FC236}">
              <a16:creationId xmlns:a16="http://schemas.microsoft.com/office/drawing/2014/main" id="{5C2019AC-4B9C-46CF-A1B0-767FF98A038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12</xdr:col>
      <xdr:colOff>448235</xdr:colOff>
      <xdr:row>40</xdr:row>
      <xdr:rowOff>0</xdr:rowOff>
    </xdr:from>
    <xdr:to>
      <xdr:col>15</xdr:col>
      <xdr:colOff>2893</xdr:colOff>
      <xdr:row>40</xdr:row>
      <xdr:rowOff>1440000</xdr:rowOff>
    </xdr:to>
    <xdr:graphicFrame macro="">
      <xdr:nvGraphicFramePr>
        <xdr:cNvPr id="141" name="Graphique 140">
          <a:extLst>
            <a:ext uri="{FF2B5EF4-FFF2-40B4-BE49-F238E27FC236}">
              <a16:creationId xmlns:a16="http://schemas.microsoft.com/office/drawing/2014/main" id="{AAB98911-CA6A-49BD-86F3-6A46BBED72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15</xdr:col>
      <xdr:colOff>336175</xdr:colOff>
      <xdr:row>40</xdr:row>
      <xdr:rowOff>0</xdr:rowOff>
    </xdr:from>
    <xdr:to>
      <xdr:col>18</xdr:col>
      <xdr:colOff>2893</xdr:colOff>
      <xdr:row>40</xdr:row>
      <xdr:rowOff>1440000</xdr:rowOff>
    </xdr:to>
    <xdr:graphicFrame macro="">
      <xdr:nvGraphicFramePr>
        <xdr:cNvPr id="148" name="Graphique 147">
          <a:extLst>
            <a:ext uri="{FF2B5EF4-FFF2-40B4-BE49-F238E27FC236}">
              <a16:creationId xmlns:a16="http://schemas.microsoft.com/office/drawing/2014/main" id="{D78B8A76-213D-46A4-A46D-D8F6E2AF578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4</xdr:col>
      <xdr:colOff>87406</xdr:colOff>
      <xdr:row>15</xdr:row>
      <xdr:rowOff>77327</xdr:rowOff>
    </xdr:from>
    <xdr:to>
      <xdr:col>5</xdr:col>
      <xdr:colOff>936856</xdr:colOff>
      <xdr:row>15</xdr:row>
      <xdr:rowOff>1517327</xdr:rowOff>
    </xdr:to>
    <xdr:graphicFrame macro="">
      <xdr:nvGraphicFramePr>
        <xdr:cNvPr id="2" name="Graphique 1">
          <a:extLst>
            <a:ext uri="{FF2B5EF4-FFF2-40B4-BE49-F238E27FC236}">
              <a16:creationId xmlns:a16="http://schemas.microsoft.com/office/drawing/2014/main" id="{80EE5D36-FA11-4081-8495-B085B260CF7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106456</xdr:colOff>
      <xdr:row>15</xdr:row>
      <xdr:rowOff>77321</xdr:rowOff>
    </xdr:from>
    <xdr:to>
      <xdr:col>7</xdr:col>
      <xdr:colOff>955906</xdr:colOff>
      <xdr:row>15</xdr:row>
      <xdr:rowOff>1517321</xdr:rowOff>
    </xdr:to>
    <xdr:graphicFrame macro="">
      <xdr:nvGraphicFramePr>
        <xdr:cNvPr id="3" name="Graphique 2">
          <a:extLst>
            <a:ext uri="{FF2B5EF4-FFF2-40B4-BE49-F238E27FC236}">
              <a16:creationId xmlns:a16="http://schemas.microsoft.com/office/drawing/2014/main" id="{2EC67073-80EA-4509-AB5C-7CFCFB70614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115981</xdr:colOff>
      <xdr:row>15</xdr:row>
      <xdr:rowOff>77321</xdr:rowOff>
    </xdr:from>
    <xdr:to>
      <xdr:col>11</xdr:col>
      <xdr:colOff>965431</xdr:colOff>
      <xdr:row>15</xdr:row>
      <xdr:rowOff>1517321</xdr:rowOff>
    </xdr:to>
    <xdr:graphicFrame macro="">
      <xdr:nvGraphicFramePr>
        <xdr:cNvPr id="4" name="Graphique 3">
          <a:extLst>
            <a:ext uri="{FF2B5EF4-FFF2-40B4-BE49-F238E27FC236}">
              <a16:creationId xmlns:a16="http://schemas.microsoft.com/office/drawing/2014/main" id="{32370E58-F600-442F-BA4E-EF8C8C3F650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96931</xdr:colOff>
      <xdr:row>15</xdr:row>
      <xdr:rowOff>77321</xdr:rowOff>
    </xdr:from>
    <xdr:to>
      <xdr:col>3</xdr:col>
      <xdr:colOff>946381</xdr:colOff>
      <xdr:row>15</xdr:row>
      <xdr:rowOff>1517321</xdr:rowOff>
    </xdr:to>
    <xdr:graphicFrame macro="">
      <xdr:nvGraphicFramePr>
        <xdr:cNvPr id="8" name="Graphique 22">
          <a:extLst>
            <a:ext uri="{FF2B5EF4-FFF2-40B4-BE49-F238E27FC236}">
              <a16:creationId xmlns:a16="http://schemas.microsoft.com/office/drawing/2014/main" id="{386621AE-80C3-4473-92E6-41A31B8F479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1</xdr:col>
      <xdr:colOff>65556</xdr:colOff>
      <xdr:row>0</xdr:row>
      <xdr:rowOff>53788</xdr:rowOff>
    </xdr:from>
    <xdr:to>
      <xdr:col>1</xdr:col>
      <xdr:colOff>427433</xdr:colOff>
      <xdr:row>1</xdr:row>
      <xdr:rowOff>167259</xdr:rowOff>
    </xdr:to>
    <xdr:pic>
      <xdr:nvPicPr>
        <xdr:cNvPr id="12" name="Image 11" descr="Instagram Logo">
          <a:extLst>
            <a:ext uri="{FF2B5EF4-FFF2-40B4-BE49-F238E27FC236}">
              <a16:creationId xmlns:a16="http://schemas.microsoft.com/office/drawing/2014/main" id="{5F097191-050E-41B6-8DF7-3C0C67661ABA}"/>
            </a:ext>
          </a:extLst>
        </xdr:cNvPr>
        <xdr:cNvPicPr>
          <a:picLocks noChangeAspect="1" noChangeArrowheads="1"/>
        </xdr:cNvPicPr>
      </xdr:nvPicPr>
      <xdr:blipFill>
        <a:blip xmlns:r="http://schemas.openxmlformats.org/officeDocument/2006/relationships" r:embed="rId5" cstate="screen">
          <a:extLst>
            <a:ext uri="{28A0092B-C50C-407E-A947-70E740481C1C}">
              <a14:useLocalDpi xmlns:a14="http://schemas.microsoft.com/office/drawing/2010/main"/>
            </a:ext>
          </a:extLst>
        </a:blip>
        <a:srcRect/>
        <a:stretch>
          <a:fillRect/>
        </a:stretch>
      </xdr:blipFill>
      <xdr:spPr bwMode="auto">
        <a:xfrm>
          <a:off x="312085" y="53788"/>
          <a:ext cx="361877" cy="36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12</xdr:col>
      <xdr:colOff>100854</xdr:colOff>
      <xdr:row>15</xdr:row>
      <xdr:rowOff>78441</xdr:rowOff>
    </xdr:from>
    <xdr:to>
      <xdr:col>13</xdr:col>
      <xdr:colOff>950304</xdr:colOff>
      <xdr:row>15</xdr:row>
      <xdr:rowOff>1518441</xdr:rowOff>
    </xdr:to>
    <xdr:graphicFrame macro="">
      <xdr:nvGraphicFramePr>
        <xdr:cNvPr id="18" name="Graphique 17">
          <a:extLst>
            <a:ext uri="{FF2B5EF4-FFF2-40B4-BE49-F238E27FC236}">
              <a16:creationId xmlns:a16="http://schemas.microsoft.com/office/drawing/2014/main" id="{BC6430BD-D0E4-41EF-B2C9-27A7921DCF4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14</xdr:col>
      <xdr:colOff>134471</xdr:colOff>
      <xdr:row>15</xdr:row>
      <xdr:rowOff>78443</xdr:rowOff>
    </xdr:from>
    <xdr:to>
      <xdr:col>15</xdr:col>
      <xdr:colOff>983921</xdr:colOff>
      <xdr:row>15</xdr:row>
      <xdr:rowOff>1518443</xdr:rowOff>
    </xdr:to>
    <xdr:graphicFrame macro="">
      <xdr:nvGraphicFramePr>
        <xdr:cNvPr id="14" name="Graphique 13">
          <a:extLst>
            <a:ext uri="{FF2B5EF4-FFF2-40B4-BE49-F238E27FC236}">
              <a16:creationId xmlns:a16="http://schemas.microsoft.com/office/drawing/2014/main" id="{4F95B2B0-D994-4EF4-B630-B54AC01882E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106456</xdr:colOff>
      <xdr:row>15</xdr:row>
      <xdr:rowOff>77321</xdr:rowOff>
    </xdr:from>
    <xdr:to>
      <xdr:col>9</xdr:col>
      <xdr:colOff>955906</xdr:colOff>
      <xdr:row>15</xdr:row>
      <xdr:rowOff>1517321</xdr:rowOff>
    </xdr:to>
    <xdr:graphicFrame macro="">
      <xdr:nvGraphicFramePr>
        <xdr:cNvPr id="22" name="Graphique 21">
          <a:extLst>
            <a:ext uri="{FF2B5EF4-FFF2-40B4-BE49-F238E27FC236}">
              <a16:creationId xmlns:a16="http://schemas.microsoft.com/office/drawing/2014/main" id="{D8E9E40E-E437-49E3-A220-8ADB171000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16</xdr:col>
      <xdr:colOff>0</xdr:colOff>
      <xdr:row>15</xdr:row>
      <xdr:rowOff>78443</xdr:rowOff>
    </xdr:from>
    <xdr:to>
      <xdr:col>17</xdr:col>
      <xdr:colOff>849450</xdr:colOff>
      <xdr:row>15</xdr:row>
      <xdr:rowOff>1518443</xdr:rowOff>
    </xdr:to>
    <xdr:graphicFrame macro="">
      <xdr:nvGraphicFramePr>
        <xdr:cNvPr id="25" name="Graphique 24">
          <a:extLst>
            <a:ext uri="{FF2B5EF4-FFF2-40B4-BE49-F238E27FC236}">
              <a16:creationId xmlns:a16="http://schemas.microsoft.com/office/drawing/2014/main" id="{E33DC2CD-52A1-478B-B6B0-59653A17439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20</xdr:col>
      <xdr:colOff>0</xdr:colOff>
      <xdr:row>15</xdr:row>
      <xdr:rowOff>78437</xdr:rowOff>
    </xdr:from>
    <xdr:to>
      <xdr:col>21</xdr:col>
      <xdr:colOff>849450</xdr:colOff>
      <xdr:row>15</xdr:row>
      <xdr:rowOff>1518437</xdr:rowOff>
    </xdr:to>
    <xdr:graphicFrame macro="">
      <xdr:nvGraphicFramePr>
        <xdr:cNvPr id="26" name="Graphique 25">
          <a:extLst>
            <a:ext uri="{FF2B5EF4-FFF2-40B4-BE49-F238E27FC236}">
              <a16:creationId xmlns:a16="http://schemas.microsoft.com/office/drawing/2014/main" id="{260C1065-32B2-45CA-B06B-50D1C8B82AF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oneCell">
    <xdr:from>
      <xdr:col>2</xdr:col>
      <xdr:colOff>1</xdr:colOff>
      <xdr:row>56</xdr:row>
      <xdr:rowOff>0</xdr:rowOff>
    </xdr:from>
    <xdr:to>
      <xdr:col>9</xdr:col>
      <xdr:colOff>728383</xdr:colOff>
      <xdr:row>71</xdr:row>
      <xdr:rowOff>166256</xdr:rowOff>
    </xdr:to>
    <xdr:pic>
      <xdr:nvPicPr>
        <xdr:cNvPr id="5" name="Image 4">
          <a:extLst>
            <a:ext uri="{FF2B5EF4-FFF2-40B4-BE49-F238E27FC236}">
              <a16:creationId xmlns:a16="http://schemas.microsoft.com/office/drawing/2014/main" id="{87FF5C37-7D2B-4D5D-AEA1-902ED6553FE8}"/>
            </a:ext>
          </a:extLst>
        </xdr:cNvPr>
        <xdr:cNvPicPr>
          <a:picLocks noChangeAspect="1"/>
        </xdr:cNvPicPr>
      </xdr:nvPicPr>
      <xdr:blipFill>
        <a:blip xmlns:r="http://schemas.openxmlformats.org/officeDocument/2006/relationships" r:embed="rId11"/>
        <a:stretch>
          <a:fillRect/>
        </a:stretch>
      </xdr:blipFill>
      <xdr:spPr>
        <a:xfrm>
          <a:off x="829236" y="6084794"/>
          <a:ext cx="8101852" cy="3191845"/>
        </a:xfrm>
        <a:prstGeom prst="rect">
          <a:avLst/>
        </a:prstGeom>
        <a:ln>
          <a:noFill/>
        </a:ln>
        <a:effectLst>
          <a:outerShdw blurRad="292100" dist="139700" dir="2700000" algn="tl" rotWithShape="0">
            <a:srgbClr val="333333">
              <a:alpha val="65000"/>
            </a:srgbClr>
          </a:outerShdw>
        </a:effectLst>
      </xdr:spPr>
    </xdr:pic>
    <xdr:clientData/>
  </xdr:twoCellAnchor>
  <xdr:oneCellAnchor>
    <xdr:from>
      <xdr:col>4</xdr:col>
      <xdr:colOff>358587</xdr:colOff>
      <xdr:row>21</xdr:row>
      <xdr:rowOff>89646</xdr:rowOff>
    </xdr:from>
    <xdr:ext cx="9934822" cy="5767344"/>
    <xdr:pic>
      <xdr:nvPicPr>
        <xdr:cNvPr id="43" name="Image 42">
          <a:extLst>
            <a:ext uri="{FF2B5EF4-FFF2-40B4-BE49-F238E27FC236}">
              <a16:creationId xmlns:a16="http://schemas.microsoft.com/office/drawing/2014/main" id="{C9EA7827-BA24-40F8-849F-269D53FD3ECD}"/>
            </a:ext>
          </a:extLst>
        </xdr:cNvPr>
        <xdr:cNvPicPr>
          <a:picLocks noChangeAspect="1"/>
        </xdr:cNvPicPr>
      </xdr:nvPicPr>
      <xdr:blipFill>
        <a:blip xmlns:r="http://schemas.openxmlformats.org/officeDocument/2006/relationships" r:embed="rId12" cstate="screen">
          <a:extLst>
            <a:ext uri="{28A0092B-C50C-407E-A947-70E740481C1C}">
              <a14:useLocalDpi xmlns:a14="http://schemas.microsoft.com/office/drawing/2010/main"/>
            </a:ext>
          </a:extLst>
        </a:blip>
        <a:stretch>
          <a:fillRect/>
        </a:stretch>
      </xdr:blipFill>
      <xdr:spPr>
        <a:xfrm>
          <a:off x="3294528" y="157733999"/>
          <a:ext cx="9934822" cy="5767344"/>
        </a:xfrm>
        <a:prstGeom prst="rect">
          <a:avLst/>
        </a:prstGeom>
        <a:ln>
          <a:noFill/>
        </a:ln>
        <a:effectLst>
          <a:outerShdw blurRad="292100" dist="139700" dir="2700000" algn="tl" rotWithShape="0">
            <a:srgbClr val="333333">
              <a:alpha val="65000"/>
            </a:srgbClr>
          </a:outerShdw>
        </a:effectLst>
      </xdr:spPr>
    </xdr:pic>
    <xdr:clientData/>
  </xdr:oneCellAnchor>
  <xdr:twoCellAnchor editAs="oneCell">
    <xdr:from>
      <xdr:col>4</xdr:col>
      <xdr:colOff>0</xdr:colOff>
      <xdr:row>77</xdr:row>
      <xdr:rowOff>0</xdr:rowOff>
    </xdr:from>
    <xdr:to>
      <xdr:col>18</xdr:col>
      <xdr:colOff>229059</xdr:colOff>
      <xdr:row>104</xdr:row>
      <xdr:rowOff>57913</xdr:rowOff>
    </xdr:to>
    <xdr:pic>
      <xdr:nvPicPr>
        <xdr:cNvPr id="44" name="Image 43">
          <a:extLst>
            <a:ext uri="{FF2B5EF4-FFF2-40B4-BE49-F238E27FC236}">
              <a16:creationId xmlns:a16="http://schemas.microsoft.com/office/drawing/2014/main" id="{8CEFADFC-A4CC-4560-9A84-521EAFA4539E}"/>
            </a:ext>
          </a:extLst>
        </xdr:cNvPr>
        <xdr:cNvPicPr>
          <a:picLocks noChangeAspect="1"/>
        </xdr:cNvPicPr>
      </xdr:nvPicPr>
      <xdr:blipFill>
        <a:blip xmlns:r="http://schemas.openxmlformats.org/officeDocument/2006/relationships" r:embed="rId13" cstate="screen">
          <a:extLst>
            <a:ext uri="{28A0092B-C50C-407E-A947-70E740481C1C}">
              <a14:useLocalDpi xmlns:a14="http://schemas.microsoft.com/office/drawing/2010/main"/>
            </a:ext>
          </a:extLst>
        </a:blip>
        <a:stretch>
          <a:fillRect/>
        </a:stretch>
      </xdr:blipFill>
      <xdr:spPr>
        <a:xfrm>
          <a:off x="3070412" y="18590559"/>
          <a:ext cx="14976000" cy="5503972"/>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4</xdr:col>
      <xdr:colOff>44825</xdr:colOff>
      <xdr:row>107</xdr:row>
      <xdr:rowOff>11206</xdr:rowOff>
    </xdr:from>
    <xdr:to>
      <xdr:col>16</xdr:col>
      <xdr:colOff>4590</xdr:colOff>
      <xdr:row>133</xdr:row>
      <xdr:rowOff>104441</xdr:rowOff>
    </xdr:to>
    <xdr:pic>
      <xdr:nvPicPr>
        <xdr:cNvPr id="9" name="Image 8">
          <a:extLst>
            <a:ext uri="{FF2B5EF4-FFF2-40B4-BE49-F238E27FC236}">
              <a16:creationId xmlns:a16="http://schemas.microsoft.com/office/drawing/2014/main" id="{F721B7D6-06F9-4640-8DA6-875685BAF4EC}"/>
            </a:ext>
          </a:extLst>
        </xdr:cNvPr>
        <xdr:cNvPicPr>
          <a:picLocks noChangeAspect="1"/>
        </xdr:cNvPicPr>
      </xdr:nvPicPr>
      <xdr:blipFill>
        <a:blip xmlns:r="http://schemas.openxmlformats.org/officeDocument/2006/relationships" r:embed="rId14"/>
        <a:stretch>
          <a:fillRect/>
        </a:stretch>
      </xdr:blipFill>
      <xdr:spPr>
        <a:xfrm>
          <a:off x="3115237" y="24652941"/>
          <a:ext cx="12600000" cy="5337588"/>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7</xdr:col>
      <xdr:colOff>0</xdr:colOff>
      <xdr:row>141</xdr:row>
      <xdr:rowOff>0</xdr:rowOff>
    </xdr:from>
    <xdr:to>
      <xdr:col>15</xdr:col>
      <xdr:colOff>573177</xdr:colOff>
      <xdr:row>165</xdr:row>
      <xdr:rowOff>151901</xdr:rowOff>
    </xdr:to>
    <xdr:pic>
      <xdr:nvPicPr>
        <xdr:cNvPr id="11" name="Image 10">
          <a:extLst>
            <a:ext uri="{FF2B5EF4-FFF2-40B4-BE49-F238E27FC236}">
              <a16:creationId xmlns:a16="http://schemas.microsoft.com/office/drawing/2014/main" id="{98E5AB47-C47B-4284-87FE-547CBE97DACF}"/>
            </a:ext>
          </a:extLst>
        </xdr:cNvPr>
        <xdr:cNvPicPr>
          <a:picLocks noChangeAspect="1"/>
        </xdr:cNvPicPr>
      </xdr:nvPicPr>
      <xdr:blipFill>
        <a:blip xmlns:r="http://schemas.openxmlformats.org/officeDocument/2006/relationships" r:embed="rId15"/>
        <a:stretch>
          <a:fillRect/>
        </a:stretch>
      </xdr:blipFill>
      <xdr:spPr>
        <a:xfrm>
          <a:off x="6230471" y="31533353"/>
          <a:ext cx="9000000" cy="4992842"/>
        </a:xfrm>
        <a:prstGeom prst="rect">
          <a:avLst/>
        </a:prstGeom>
      </xdr:spPr>
    </xdr:pic>
    <xdr:clientData/>
  </xdr:twoCellAnchor>
  <xdr:twoCellAnchor editAs="oneCell">
    <xdr:from>
      <xdr:col>6</xdr:col>
      <xdr:colOff>414618</xdr:colOff>
      <xdr:row>168</xdr:row>
      <xdr:rowOff>78441</xdr:rowOff>
    </xdr:from>
    <xdr:to>
      <xdr:col>17</xdr:col>
      <xdr:colOff>109896</xdr:colOff>
      <xdr:row>173</xdr:row>
      <xdr:rowOff>165730</xdr:rowOff>
    </xdr:to>
    <xdr:pic>
      <xdr:nvPicPr>
        <xdr:cNvPr id="45" name="Image 44">
          <a:extLst>
            <a:ext uri="{FF2B5EF4-FFF2-40B4-BE49-F238E27FC236}">
              <a16:creationId xmlns:a16="http://schemas.microsoft.com/office/drawing/2014/main" id="{04E3CAD1-C915-408F-B2C0-7FE72A261D86}"/>
            </a:ext>
          </a:extLst>
        </xdr:cNvPr>
        <xdr:cNvPicPr>
          <a:picLocks noChangeAspect="1"/>
        </xdr:cNvPicPr>
      </xdr:nvPicPr>
      <xdr:blipFill>
        <a:blip xmlns:r="http://schemas.openxmlformats.org/officeDocument/2006/relationships" r:embed="rId16"/>
        <a:stretch>
          <a:fillRect/>
        </a:stretch>
      </xdr:blipFill>
      <xdr:spPr>
        <a:xfrm>
          <a:off x="5591736" y="37091470"/>
          <a:ext cx="11282160" cy="1095818"/>
        </a:xfrm>
        <a:prstGeom prst="rect">
          <a:avLst/>
        </a:prstGeom>
      </xdr:spPr>
    </xdr:pic>
    <xdr:clientData/>
  </xdr:twoCellAnchor>
  <xdr:twoCellAnchor editAs="oneCell">
    <xdr:from>
      <xdr:col>6</xdr:col>
      <xdr:colOff>0</xdr:colOff>
      <xdr:row>176</xdr:row>
      <xdr:rowOff>0</xdr:rowOff>
    </xdr:from>
    <xdr:to>
      <xdr:col>17</xdr:col>
      <xdr:colOff>1013118</xdr:colOff>
      <xdr:row>211</xdr:row>
      <xdr:rowOff>151188</xdr:rowOff>
    </xdr:to>
    <xdr:pic>
      <xdr:nvPicPr>
        <xdr:cNvPr id="13" name="Image 12">
          <a:extLst>
            <a:ext uri="{FF2B5EF4-FFF2-40B4-BE49-F238E27FC236}">
              <a16:creationId xmlns:a16="http://schemas.microsoft.com/office/drawing/2014/main" id="{E2E0CFF4-7BF3-4143-9DC2-4E749DA1C15F}"/>
            </a:ext>
          </a:extLst>
        </xdr:cNvPr>
        <xdr:cNvPicPr>
          <a:picLocks noChangeAspect="1"/>
        </xdr:cNvPicPr>
      </xdr:nvPicPr>
      <xdr:blipFill>
        <a:blip xmlns:r="http://schemas.openxmlformats.org/officeDocument/2006/relationships" r:embed="rId17"/>
        <a:stretch>
          <a:fillRect/>
        </a:stretch>
      </xdr:blipFill>
      <xdr:spPr>
        <a:xfrm>
          <a:off x="5177118" y="38626676"/>
          <a:ext cx="12600000" cy="7210894"/>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4</xdr:col>
      <xdr:colOff>0</xdr:colOff>
      <xdr:row>219</xdr:row>
      <xdr:rowOff>0</xdr:rowOff>
    </xdr:from>
    <xdr:to>
      <xdr:col>12</xdr:col>
      <xdr:colOff>573177</xdr:colOff>
      <xdr:row>238</xdr:row>
      <xdr:rowOff>1562</xdr:rowOff>
    </xdr:to>
    <xdr:pic>
      <xdr:nvPicPr>
        <xdr:cNvPr id="15" name="Image 14">
          <a:extLst>
            <a:ext uri="{FF2B5EF4-FFF2-40B4-BE49-F238E27FC236}">
              <a16:creationId xmlns:a16="http://schemas.microsoft.com/office/drawing/2014/main" id="{5216FF3B-E47D-47B7-A2AC-C2318E51AD8E}"/>
            </a:ext>
          </a:extLst>
        </xdr:cNvPr>
        <xdr:cNvPicPr>
          <a:picLocks noChangeAspect="1"/>
        </xdr:cNvPicPr>
      </xdr:nvPicPr>
      <xdr:blipFill>
        <a:blip xmlns:r="http://schemas.openxmlformats.org/officeDocument/2006/relationships" r:embed="rId18"/>
        <a:stretch>
          <a:fillRect/>
        </a:stretch>
      </xdr:blipFill>
      <xdr:spPr>
        <a:xfrm>
          <a:off x="3070412" y="47625000"/>
          <a:ext cx="9000000" cy="3621062"/>
        </a:xfrm>
        <a:prstGeom prst="rect">
          <a:avLst/>
        </a:prstGeom>
      </xdr:spPr>
    </xdr:pic>
    <xdr:clientData/>
  </xdr:twoCellAnchor>
  <xdr:twoCellAnchor editAs="oneCell">
    <xdr:from>
      <xdr:col>6</xdr:col>
      <xdr:colOff>0</xdr:colOff>
      <xdr:row>244</xdr:row>
      <xdr:rowOff>0</xdr:rowOff>
    </xdr:from>
    <xdr:to>
      <xdr:col>14</xdr:col>
      <xdr:colOff>573177</xdr:colOff>
      <xdr:row>263</xdr:row>
      <xdr:rowOff>14493</xdr:rowOff>
    </xdr:to>
    <xdr:pic>
      <xdr:nvPicPr>
        <xdr:cNvPr id="16" name="Image 15">
          <a:extLst>
            <a:ext uri="{FF2B5EF4-FFF2-40B4-BE49-F238E27FC236}">
              <a16:creationId xmlns:a16="http://schemas.microsoft.com/office/drawing/2014/main" id="{18DB515D-85D3-4766-A816-6FB8C7285505}"/>
            </a:ext>
          </a:extLst>
        </xdr:cNvPr>
        <xdr:cNvPicPr>
          <a:picLocks noChangeAspect="1"/>
        </xdr:cNvPicPr>
      </xdr:nvPicPr>
      <xdr:blipFill>
        <a:blip xmlns:r="http://schemas.openxmlformats.org/officeDocument/2006/relationships" r:embed="rId19"/>
        <a:stretch>
          <a:fillRect/>
        </a:stretch>
      </xdr:blipFill>
      <xdr:spPr>
        <a:xfrm>
          <a:off x="5177118" y="52757294"/>
          <a:ext cx="9000000" cy="3633993"/>
        </a:xfrm>
        <a:prstGeom prst="rect">
          <a:avLst/>
        </a:prstGeom>
      </xdr:spPr>
    </xdr:pic>
    <xdr:clientData/>
  </xdr:twoCellAnchor>
  <xdr:twoCellAnchor editAs="oneCell">
    <xdr:from>
      <xdr:col>8</xdr:col>
      <xdr:colOff>0</xdr:colOff>
      <xdr:row>267</xdr:row>
      <xdr:rowOff>1</xdr:rowOff>
    </xdr:from>
    <xdr:to>
      <xdr:col>16</xdr:col>
      <xdr:colOff>573177</xdr:colOff>
      <xdr:row>286</xdr:row>
      <xdr:rowOff>24128</xdr:rowOff>
    </xdr:to>
    <xdr:pic>
      <xdr:nvPicPr>
        <xdr:cNvPr id="17" name="Image 16">
          <a:extLst>
            <a:ext uri="{FF2B5EF4-FFF2-40B4-BE49-F238E27FC236}">
              <a16:creationId xmlns:a16="http://schemas.microsoft.com/office/drawing/2014/main" id="{C322B981-5FA3-4631-B1EB-424D588BE9E6}"/>
            </a:ext>
          </a:extLst>
        </xdr:cNvPr>
        <xdr:cNvPicPr>
          <a:picLocks noChangeAspect="1"/>
        </xdr:cNvPicPr>
      </xdr:nvPicPr>
      <xdr:blipFill>
        <a:blip xmlns:r="http://schemas.openxmlformats.org/officeDocument/2006/relationships" r:embed="rId20"/>
        <a:stretch>
          <a:fillRect/>
        </a:stretch>
      </xdr:blipFill>
      <xdr:spPr>
        <a:xfrm>
          <a:off x="7283824" y="57508589"/>
          <a:ext cx="9000000" cy="3643627"/>
        </a:xfrm>
        <a:prstGeom prst="rect">
          <a:avLst/>
        </a:prstGeom>
      </xdr:spPr>
    </xdr:pic>
    <xdr:clientData/>
  </xdr:twoCellAnchor>
  <xdr:twoCellAnchor editAs="oneCell">
    <xdr:from>
      <xdr:col>10</xdr:col>
      <xdr:colOff>0</xdr:colOff>
      <xdr:row>291</xdr:row>
      <xdr:rowOff>0</xdr:rowOff>
    </xdr:from>
    <xdr:to>
      <xdr:col>18</xdr:col>
      <xdr:colOff>573176</xdr:colOff>
      <xdr:row>308</xdr:row>
      <xdr:rowOff>175850</xdr:rowOff>
    </xdr:to>
    <xdr:pic>
      <xdr:nvPicPr>
        <xdr:cNvPr id="19" name="Image 18">
          <a:extLst>
            <a:ext uri="{FF2B5EF4-FFF2-40B4-BE49-F238E27FC236}">
              <a16:creationId xmlns:a16="http://schemas.microsoft.com/office/drawing/2014/main" id="{E41E091E-CE91-4CAB-8ED9-E89FD9BCE341}"/>
            </a:ext>
          </a:extLst>
        </xdr:cNvPr>
        <xdr:cNvPicPr>
          <a:picLocks noChangeAspect="1"/>
        </xdr:cNvPicPr>
      </xdr:nvPicPr>
      <xdr:blipFill>
        <a:blip xmlns:r="http://schemas.openxmlformats.org/officeDocument/2006/relationships" r:embed="rId21"/>
        <a:stretch>
          <a:fillRect/>
        </a:stretch>
      </xdr:blipFill>
      <xdr:spPr>
        <a:xfrm>
          <a:off x="9390529" y="62450382"/>
          <a:ext cx="9000000" cy="3414350"/>
        </a:xfrm>
        <a:prstGeom prst="rect">
          <a:avLst/>
        </a:prstGeom>
      </xdr:spPr>
    </xdr:pic>
    <xdr:clientData/>
  </xdr:twoCellAnchor>
  <xdr:twoCellAnchor editAs="oneCell">
    <xdr:from>
      <xdr:col>14</xdr:col>
      <xdr:colOff>0</xdr:colOff>
      <xdr:row>326</xdr:row>
      <xdr:rowOff>0</xdr:rowOff>
    </xdr:from>
    <xdr:to>
      <xdr:col>23</xdr:col>
      <xdr:colOff>4588</xdr:colOff>
      <xdr:row>361</xdr:row>
      <xdr:rowOff>118125</xdr:rowOff>
    </xdr:to>
    <xdr:pic>
      <xdr:nvPicPr>
        <xdr:cNvPr id="46" name="Image 45">
          <a:extLst>
            <a:ext uri="{FF2B5EF4-FFF2-40B4-BE49-F238E27FC236}">
              <a16:creationId xmlns:a16="http://schemas.microsoft.com/office/drawing/2014/main" id="{0303DC04-3B27-42C8-A220-1CEBCE04E800}"/>
            </a:ext>
          </a:extLst>
        </xdr:cNvPr>
        <xdr:cNvPicPr>
          <a:picLocks noChangeAspect="1"/>
        </xdr:cNvPicPr>
      </xdr:nvPicPr>
      <xdr:blipFill>
        <a:blip xmlns:r="http://schemas.openxmlformats.org/officeDocument/2006/relationships" r:embed="rId22"/>
        <a:stretch>
          <a:fillRect/>
        </a:stretch>
      </xdr:blipFill>
      <xdr:spPr>
        <a:xfrm>
          <a:off x="13603941" y="71695235"/>
          <a:ext cx="12600000" cy="6785625"/>
        </a:xfrm>
        <a:prstGeom prst="rect">
          <a:avLst/>
        </a:prstGeom>
        <a:ln>
          <a:noFill/>
        </a:ln>
        <a:effectLst>
          <a:outerShdw blurRad="292100" dist="139700" dir="2700000" algn="tl" rotWithShape="0">
            <a:srgbClr val="333333">
              <a:alpha val="65000"/>
            </a:srgbClr>
          </a:outerShdw>
        </a:effectLst>
      </xdr:spPr>
    </xdr:pic>
    <xdr:clientData/>
  </xdr:twoCellAnchor>
  <xdr:twoCellAnchor>
    <xdr:from>
      <xdr:col>18</xdr:col>
      <xdr:colOff>0</xdr:colOff>
      <xdr:row>15</xdr:row>
      <xdr:rowOff>78437</xdr:rowOff>
    </xdr:from>
    <xdr:to>
      <xdr:col>19</xdr:col>
      <xdr:colOff>849450</xdr:colOff>
      <xdr:row>15</xdr:row>
      <xdr:rowOff>1518437</xdr:rowOff>
    </xdr:to>
    <xdr:graphicFrame macro="">
      <xdr:nvGraphicFramePr>
        <xdr:cNvPr id="47" name="Graphique 46">
          <a:extLst>
            <a:ext uri="{FF2B5EF4-FFF2-40B4-BE49-F238E27FC236}">
              <a16:creationId xmlns:a16="http://schemas.microsoft.com/office/drawing/2014/main" id="{5BB80D02-3A94-463C-8A6B-09B51F65BC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editAs="oneCell">
    <xdr:from>
      <xdr:col>18</xdr:col>
      <xdr:colOff>0</xdr:colOff>
      <xdr:row>365</xdr:row>
      <xdr:rowOff>0</xdr:rowOff>
    </xdr:from>
    <xdr:to>
      <xdr:col>26</xdr:col>
      <xdr:colOff>132000</xdr:colOff>
      <xdr:row>392</xdr:row>
      <xdr:rowOff>44939</xdr:rowOff>
    </xdr:to>
    <xdr:pic>
      <xdr:nvPicPr>
        <xdr:cNvPr id="48" name="Image 47">
          <a:extLst>
            <a:ext uri="{FF2B5EF4-FFF2-40B4-BE49-F238E27FC236}">
              <a16:creationId xmlns:a16="http://schemas.microsoft.com/office/drawing/2014/main" id="{49011E33-586B-461F-B28F-09CCFDA46135}"/>
            </a:ext>
          </a:extLst>
        </xdr:cNvPr>
        <xdr:cNvPicPr>
          <a:picLocks noChangeAspect="1"/>
        </xdr:cNvPicPr>
      </xdr:nvPicPr>
      <xdr:blipFill>
        <a:blip xmlns:r="http://schemas.openxmlformats.org/officeDocument/2006/relationships" r:embed="rId24"/>
        <a:stretch>
          <a:fillRect/>
        </a:stretch>
      </xdr:blipFill>
      <xdr:spPr>
        <a:xfrm>
          <a:off x="17817353" y="79494529"/>
          <a:ext cx="10800000" cy="518843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12</xdr:col>
      <xdr:colOff>85725</xdr:colOff>
      <xdr:row>15</xdr:row>
      <xdr:rowOff>66675</xdr:rowOff>
    </xdr:from>
    <xdr:to>
      <xdr:col>13</xdr:col>
      <xdr:colOff>935175</xdr:colOff>
      <xdr:row>15</xdr:row>
      <xdr:rowOff>1506675</xdr:rowOff>
    </xdr:to>
    <xdr:graphicFrame macro="">
      <xdr:nvGraphicFramePr>
        <xdr:cNvPr id="2" name="Graphique 1">
          <a:extLst>
            <a:ext uri="{FF2B5EF4-FFF2-40B4-BE49-F238E27FC236}">
              <a16:creationId xmlns:a16="http://schemas.microsoft.com/office/drawing/2014/main" id="{4A6A9676-020F-42D8-8183-7A8D08810D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76200</xdr:colOff>
      <xdr:row>15</xdr:row>
      <xdr:rowOff>66675</xdr:rowOff>
    </xdr:from>
    <xdr:to>
      <xdr:col>15</xdr:col>
      <xdr:colOff>925650</xdr:colOff>
      <xdr:row>15</xdr:row>
      <xdr:rowOff>1506675</xdr:rowOff>
    </xdr:to>
    <xdr:graphicFrame macro="">
      <xdr:nvGraphicFramePr>
        <xdr:cNvPr id="3" name="Graphique 2">
          <a:extLst>
            <a:ext uri="{FF2B5EF4-FFF2-40B4-BE49-F238E27FC236}">
              <a16:creationId xmlns:a16="http://schemas.microsoft.com/office/drawing/2014/main" id="{D1BB66C2-A048-456F-815F-4E224AD7CFB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104775</xdr:colOff>
      <xdr:row>15</xdr:row>
      <xdr:rowOff>66675</xdr:rowOff>
    </xdr:from>
    <xdr:to>
      <xdr:col>3</xdr:col>
      <xdr:colOff>954225</xdr:colOff>
      <xdr:row>15</xdr:row>
      <xdr:rowOff>1506675</xdr:rowOff>
    </xdr:to>
    <xdr:graphicFrame macro="">
      <xdr:nvGraphicFramePr>
        <xdr:cNvPr id="5" name="Graphique 22">
          <a:extLst>
            <a:ext uri="{FF2B5EF4-FFF2-40B4-BE49-F238E27FC236}">
              <a16:creationId xmlns:a16="http://schemas.microsoft.com/office/drawing/2014/main" id="{3454AB1B-1670-4C98-9385-BF578DBBBB4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67236</xdr:colOff>
      <xdr:row>0</xdr:row>
      <xdr:rowOff>67235</xdr:rowOff>
    </xdr:from>
    <xdr:to>
      <xdr:col>1</xdr:col>
      <xdr:colOff>459544</xdr:colOff>
      <xdr:row>1</xdr:row>
      <xdr:rowOff>180706</xdr:rowOff>
    </xdr:to>
    <xdr:pic>
      <xdr:nvPicPr>
        <xdr:cNvPr id="18" name="Image 17" descr="Résultats de recherche d'images pour « logo google analytic »">
          <a:extLst>
            <a:ext uri="{FF2B5EF4-FFF2-40B4-BE49-F238E27FC236}">
              <a16:creationId xmlns:a16="http://schemas.microsoft.com/office/drawing/2014/main" id="{33183B6D-CFF8-4599-9911-AF8C5755370C}"/>
            </a:ext>
          </a:extLst>
        </xdr:cNvPr>
        <xdr:cNvPicPr>
          <a:picLocks noChangeAspect="1" noChangeArrowheads="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l="24931" t="10000" r="25786" b="30000"/>
        <a:stretch/>
      </xdr:blipFill>
      <xdr:spPr bwMode="auto">
        <a:xfrm>
          <a:off x="313765" y="67235"/>
          <a:ext cx="392308" cy="36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85725</xdr:colOff>
      <xdr:row>15</xdr:row>
      <xdr:rowOff>66675</xdr:rowOff>
    </xdr:from>
    <xdr:to>
      <xdr:col>5</xdr:col>
      <xdr:colOff>935175</xdr:colOff>
      <xdr:row>15</xdr:row>
      <xdr:rowOff>1506675</xdr:rowOff>
    </xdr:to>
    <xdr:graphicFrame macro="">
      <xdr:nvGraphicFramePr>
        <xdr:cNvPr id="11" name="Graphique 10">
          <a:extLst>
            <a:ext uri="{FF2B5EF4-FFF2-40B4-BE49-F238E27FC236}">
              <a16:creationId xmlns:a16="http://schemas.microsoft.com/office/drawing/2014/main" id="{58614620-DA98-402D-A631-9D2E2A694CE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76200</xdr:colOff>
      <xdr:row>15</xdr:row>
      <xdr:rowOff>66681</xdr:rowOff>
    </xdr:from>
    <xdr:to>
      <xdr:col>7</xdr:col>
      <xdr:colOff>925650</xdr:colOff>
      <xdr:row>15</xdr:row>
      <xdr:rowOff>1506681</xdr:rowOff>
    </xdr:to>
    <xdr:graphicFrame macro="">
      <xdr:nvGraphicFramePr>
        <xdr:cNvPr id="14" name="Graphique 13">
          <a:extLst>
            <a:ext uri="{FF2B5EF4-FFF2-40B4-BE49-F238E27FC236}">
              <a16:creationId xmlns:a16="http://schemas.microsoft.com/office/drawing/2014/main" id="{F6E60A8B-5485-4F6F-80F7-81E6F85CE85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16</xdr:col>
      <xdr:colOff>76200</xdr:colOff>
      <xdr:row>15</xdr:row>
      <xdr:rowOff>66681</xdr:rowOff>
    </xdr:from>
    <xdr:to>
      <xdr:col>17</xdr:col>
      <xdr:colOff>925650</xdr:colOff>
      <xdr:row>15</xdr:row>
      <xdr:rowOff>1506681</xdr:rowOff>
    </xdr:to>
    <xdr:graphicFrame macro="">
      <xdr:nvGraphicFramePr>
        <xdr:cNvPr id="15" name="Graphique 14">
          <a:extLst>
            <a:ext uri="{FF2B5EF4-FFF2-40B4-BE49-F238E27FC236}">
              <a16:creationId xmlns:a16="http://schemas.microsoft.com/office/drawing/2014/main" id="{8BCD395A-48A0-40F7-BE98-53579ACFAF7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95250</xdr:colOff>
      <xdr:row>15</xdr:row>
      <xdr:rowOff>66675</xdr:rowOff>
    </xdr:from>
    <xdr:to>
      <xdr:col>11</xdr:col>
      <xdr:colOff>944700</xdr:colOff>
      <xdr:row>15</xdr:row>
      <xdr:rowOff>1506675</xdr:rowOff>
    </xdr:to>
    <xdr:graphicFrame macro="">
      <xdr:nvGraphicFramePr>
        <xdr:cNvPr id="16" name="Graphique 15">
          <a:extLst>
            <a:ext uri="{FF2B5EF4-FFF2-40B4-BE49-F238E27FC236}">
              <a16:creationId xmlns:a16="http://schemas.microsoft.com/office/drawing/2014/main" id="{DBE45389-2964-42C6-9DB1-46A3BC3157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8</xdr:col>
      <xdr:colOff>76200</xdr:colOff>
      <xdr:row>15</xdr:row>
      <xdr:rowOff>66681</xdr:rowOff>
    </xdr:from>
    <xdr:to>
      <xdr:col>9</xdr:col>
      <xdr:colOff>925650</xdr:colOff>
      <xdr:row>15</xdr:row>
      <xdr:rowOff>1506681</xdr:rowOff>
    </xdr:to>
    <xdr:graphicFrame macro="">
      <xdr:nvGraphicFramePr>
        <xdr:cNvPr id="17" name="Graphique 16">
          <a:extLst>
            <a:ext uri="{FF2B5EF4-FFF2-40B4-BE49-F238E27FC236}">
              <a16:creationId xmlns:a16="http://schemas.microsoft.com/office/drawing/2014/main" id="{5F4E1DF6-4871-45E5-A682-E1E47BA5FF1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2</xdr:col>
      <xdr:colOff>78441</xdr:colOff>
      <xdr:row>24</xdr:row>
      <xdr:rowOff>100853</xdr:rowOff>
    </xdr:from>
    <xdr:to>
      <xdr:col>12</xdr:col>
      <xdr:colOff>344912</xdr:colOff>
      <xdr:row>51</xdr:row>
      <xdr:rowOff>162854</xdr:rowOff>
    </xdr:to>
    <xdr:pic>
      <xdr:nvPicPr>
        <xdr:cNvPr id="8" name="Image 7">
          <a:extLst>
            <a:ext uri="{FF2B5EF4-FFF2-40B4-BE49-F238E27FC236}">
              <a16:creationId xmlns:a16="http://schemas.microsoft.com/office/drawing/2014/main" id="{A2029515-5077-4ED1-9676-BDF87BFEAB67}"/>
            </a:ext>
          </a:extLst>
        </xdr:cNvPr>
        <xdr:cNvPicPr>
          <a:picLocks noChangeAspect="1"/>
        </xdr:cNvPicPr>
      </xdr:nvPicPr>
      <xdr:blipFill>
        <a:blip xmlns:r="http://schemas.openxmlformats.org/officeDocument/2006/relationships" r:embed="rId10"/>
        <a:stretch>
          <a:fillRect/>
        </a:stretch>
      </xdr:blipFill>
      <xdr:spPr>
        <a:xfrm>
          <a:off x="862853" y="7339853"/>
          <a:ext cx="10800000" cy="5205501"/>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12</xdr:col>
      <xdr:colOff>0</xdr:colOff>
      <xdr:row>55</xdr:row>
      <xdr:rowOff>89648</xdr:rowOff>
    </xdr:from>
    <xdr:to>
      <xdr:col>18</xdr:col>
      <xdr:colOff>1959882</xdr:colOff>
      <xdr:row>80</xdr:row>
      <xdr:rowOff>92421</xdr:rowOff>
    </xdr:to>
    <xdr:pic>
      <xdr:nvPicPr>
        <xdr:cNvPr id="10" name="Image 9">
          <a:extLst>
            <a:ext uri="{FF2B5EF4-FFF2-40B4-BE49-F238E27FC236}">
              <a16:creationId xmlns:a16="http://schemas.microsoft.com/office/drawing/2014/main" id="{3340E52D-57D5-449C-A78C-E09A45B65B32}"/>
            </a:ext>
          </a:extLst>
        </xdr:cNvPr>
        <xdr:cNvPicPr>
          <a:picLocks noChangeAspect="1"/>
        </xdr:cNvPicPr>
      </xdr:nvPicPr>
      <xdr:blipFill>
        <a:blip xmlns:r="http://schemas.openxmlformats.org/officeDocument/2006/relationships" r:embed="rId11"/>
        <a:stretch>
          <a:fillRect/>
        </a:stretch>
      </xdr:blipFill>
      <xdr:spPr>
        <a:xfrm>
          <a:off x="11497235" y="14029766"/>
          <a:ext cx="8280000" cy="4810096"/>
        </a:xfrm>
        <a:prstGeom prst="rect">
          <a:avLst/>
        </a:prstGeom>
        <a:ln>
          <a:noFill/>
        </a:ln>
        <a:effectLst>
          <a:outerShdw blurRad="292100" dist="139700" dir="2700000" algn="tl" rotWithShape="0">
            <a:srgbClr val="333333">
              <a:alpha val="65000"/>
            </a:srgbClr>
          </a:outerShdw>
        </a:effec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6</xdr:col>
      <xdr:colOff>95250</xdr:colOff>
      <xdr:row>15</xdr:row>
      <xdr:rowOff>66681</xdr:rowOff>
    </xdr:from>
    <xdr:to>
      <xdr:col>7</xdr:col>
      <xdr:colOff>944700</xdr:colOff>
      <xdr:row>15</xdr:row>
      <xdr:rowOff>1506681</xdr:rowOff>
    </xdr:to>
    <xdr:graphicFrame macro="">
      <xdr:nvGraphicFramePr>
        <xdr:cNvPr id="2" name="Graphique 1">
          <a:extLst>
            <a:ext uri="{FF2B5EF4-FFF2-40B4-BE49-F238E27FC236}">
              <a16:creationId xmlns:a16="http://schemas.microsoft.com/office/drawing/2014/main" id="{57722573-07FC-4FD8-B9C7-83065FE9FD2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104775</xdr:colOff>
      <xdr:row>15</xdr:row>
      <xdr:rowOff>66675</xdr:rowOff>
    </xdr:from>
    <xdr:to>
      <xdr:col>9</xdr:col>
      <xdr:colOff>954225</xdr:colOff>
      <xdr:row>15</xdr:row>
      <xdr:rowOff>1506675</xdr:rowOff>
    </xdr:to>
    <xdr:graphicFrame macro="">
      <xdr:nvGraphicFramePr>
        <xdr:cNvPr id="3" name="Graphique 2">
          <a:extLst>
            <a:ext uri="{FF2B5EF4-FFF2-40B4-BE49-F238E27FC236}">
              <a16:creationId xmlns:a16="http://schemas.microsoft.com/office/drawing/2014/main" id="{151464CD-B1DD-415A-9182-5A0ADB60EA3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76200</xdr:colOff>
      <xdr:row>15</xdr:row>
      <xdr:rowOff>66675</xdr:rowOff>
    </xdr:from>
    <xdr:to>
      <xdr:col>11</xdr:col>
      <xdr:colOff>925650</xdr:colOff>
      <xdr:row>15</xdr:row>
      <xdr:rowOff>1506675</xdr:rowOff>
    </xdr:to>
    <xdr:graphicFrame macro="">
      <xdr:nvGraphicFramePr>
        <xdr:cNvPr id="4" name="Graphique 3">
          <a:extLst>
            <a:ext uri="{FF2B5EF4-FFF2-40B4-BE49-F238E27FC236}">
              <a16:creationId xmlns:a16="http://schemas.microsoft.com/office/drawing/2014/main" id="{CBC2548D-989A-49C8-B977-621C6932789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95250</xdr:colOff>
      <xdr:row>15</xdr:row>
      <xdr:rowOff>66675</xdr:rowOff>
    </xdr:from>
    <xdr:to>
      <xdr:col>13</xdr:col>
      <xdr:colOff>944700</xdr:colOff>
      <xdr:row>15</xdr:row>
      <xdr:rowOff>1506675</xdr:rowOff>
    </xdr:to>
    <xdr:graphicFrame macro="">
      <xdr:nvGraphicFramePr>
        <xdr:cNvPr id="5" name="Graphique 4">
          <a:extLst>
            <a:ext uri="{FF2B5EF4-FFF2-40B4-BE49-F238E27FC236}">
              <a16:creationId xmlns:a16="http://schemas.microsoft.com/office/drawing/2014/main" id="{73B26A7F-96EE-4D72-9CBB-F22349CBF94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14</xdr:col>
      <xdr:colOff>76200</xdr:colOff>
      <xdr:row>15</xdr:row>
      <xdr:rowOff>66681</xdr:rowOff>
    </xdr:from>
    <xdr:to>
      <xdr:col>15</xdr:col>
      <xdr:colOff>925650</xdr:colOff>
      <xdr:row>15</xdr:row>
      <xdr:rowOff>1506681</xdr:rowOff>
    </xdr:to>
    <xdr:graphicFrame macro="">
      <xdr:nvGraphicFramePr>
        <xdr:cNvPr id="6" name="Graphique 5">
          <a:extLst>
            <a:ext uri="{FF2B5EF4-FFF2-40B4-BE49-F238E27FC236}">
              <a16:creationId xmlns:a16="http://schemas.microsoft.com/office/drawing/2014/main" id="{CD7F3CD2-69EE-4D78-86CC-88C5BD5FA77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18</xdr:col>
      <xdr:colOff>114300</xdr:colOff>
      <xdr:row>15</xdr:row>
      <xdr:rowOff>66681</xdr:rowOff>
    </xdr:from>
    <xdr:to>
      <xdr:col>19</xdr:col>
      <xdr:colOff>963750</xdr:colOff>
      <xdr:row>15</xdr:row>
      <xdr:rowOff>1506681</xdr:rowOff>
    </xdr:to>
    <xdr:graphicFrame macro="">
      <xdr:nvGraphicFramePr>
        <xdr:cNvPr id="7" name="Graphique 6">
          <a:extLst>
            <a:ext uri="{FF2B5EF4-FFF2-40B4-BE49-F238E27FC236}">
              <a16:creationId xmlns:a16="http://schemas.microsoft.com/office/drawing/2014/main" id="{B6195478-5892-465F-BFA6-1BAC664FABB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20</xdr:col>
      <xdr:colOff>95250</xdr:colOff>
      <xdr:row>15</xdr:row>
      <xdr:rowOff>66681</xdr:rowOff>
    </xdr:from>
    <xdr:to>
      <xdr:col>21</xdr:col>
      <xdr:colOff>944700</xdr:colOff>
      <xdr:row>15</xdr:row>
      <xdr:rowOff>1506681</xdr:rowOff>
    </xdr:to>
    <xdr:graphicFrame macro="">
      <xdr:nvGraphicFramePr>
        <xdr:cNvPr id="8" name="Graphique 7">
          <a:extLst>
            <a:ext uri="{FF2B5EF4-FFF2-40B4-BE49-F238E27FC236}">
              <a16:creationId xmlns:a16="http://schemas.microsoft.com/office/drawing/2014/main" id="{C089F9E0-F4D1-4CDF-9444-C6813791774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xdr:col>
      <xdr:colOff>104775</xdr:colOff>
      <xdr:row>15</xdr:row>
      <xdr:rowOff>66675</xdr:rowOff>
    </xdr:from>
    <xdr:to>
      <xdr:col>3</xdr:col>
      <xdr:colOff>954225</xdr:colOff>
      <xdr:row>15</xdr:row>
      <xdr:rowOff>1506675</xdr:rowOff>
    </xdr:to>
    <xdr:graphicFrame macro="">
      <xdr:nvGraphicFramePr>
        <xdr:cNvPr id="9" name="Graphique 22">
          <a:extLst>
            <a:ext uri="{FF2B5EF4-FFF2-40B4-BE49-F238E27FC236}">
              <a16:creationId xmlns:a16="http://schemas.microsoft.com/office/drawing/2014/main" id="{635E4044-78E3-442B-ABE8-EE7EE36DAC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1</xdr:col>
      <xdr:colOff>90768</xdr:colOff>
      <xdr:row>0</xdr:row>
      <xdr:rowOff>109258</xdr:rowOff>
    </xdr:from>
    <xdr:to>
      <xdr:col>1</xdr:col>
      <xdr:colOff>447134</xdr:colOff>
      <xdr:row>1</xdr:row>
      <xdr:rowOff>150729</xdr:rowOff>
    </xdr:to>
    <xdr:pic>
      <xdr:nvPicPr>
        <xdr:cNvPr id="11" name="Image 10" descr="Résultats de recherche d'images pour « logo twitter »">
          <a:extLst>
            <a:ext uri="{FF2B5EF4-FFF2-40B4-BE49-F238E27FC236}">
              <a16:creationId xmlns:a16="http://schemas.microsoft.com/office/drawing/2014/main" id="{6D3434E9-A0D5-4413-B435-04810DE6653A}"/>
            </a:ext>
          </a:extLst>
        </xdr:cNvPr>
        <xdr:cNvPicPr>
          <a:picLocks noChangeAspect="1" noChangeArrowheads="1"/>
        </xdr:cNvPicPr>
      </xdr:nvPicPr>
      <xdr:blipFill>
        <a:blip xmlns:r="http://schemas.openxmlformats.org/officeDocument/2006/relationships" r:embed="rId9" cstate="screen">
          <a:extLst>
            <a:ext uri="{28A0092B-C50C-407E-A947-70E740481C1C}">
              <a14:useLocalDpi xmlns:a14="http://schemas.microsoft.com/office/drawing/2010/main"/>
            </a:ext>
          </a:extLst>
        </a:blip>
        <a:srcRect/>
        <a:stretch>
          <a:fillRect/>
        </a:stretch>
      </xdr:blipFill>
      <xdr:spPr bwMode="auto">
        <a:xfrm>
          <a:off x="337297" y="109258"/>
          <a:ext cx="356366" cy="28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16</xdr:col>
      <xdr:colOff>76200</xdr:colOff>
      <xdr:row>15</xdr:row>
      <xdr:rowOff>66681</xdr:rowOff>
    </xdr:from>
    <xdr:to>
      <xdr:col>17</xdr:col>
      <xdr:colOff>925650</xdr:colOff>
      <xdr:row>15</xdr:row>
      <xdr:rowOff>1506681</xdr:rowOff>
    </xdr:to>
    <xdr:graphicFrame macro="">
      <xdr:nvGraphicFramePr>
        <xdr:cNvPr id="12" name="Graphique 11">
          <a:extLst>
            <a:ext uri="{FF2B5EF4-FFF2-40B4-BE49-F238E27FC236}">
              <a16:creationId xmlns:a16="http://schemas.microsoft.com/office/drawing/2014/main" id="{B7BA6B1E-909E-4FE6-AC02-653B6F48C7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oneCell">
    <xdr:from>
      <xdr:col>6</xdr:col>
      <xdr:colOff>403411</xdr:colOff>
      <xdr:row>97</xdr:row>
      <xdr:rowOff>56030</xdr:rowOff>
    </xdr:from>
    <xdr:to>
      <xdr:col>13</xdr:col>
      <xdr:colOff>989161</xdr:colOff>
      <xdr:row>117</xdr:row>
      <xdr:rowOff>3102</xdr:rowOff>
    </xdr:to>
    <xdr:pic>
      <xdr:nvPicPr>
        <xdr:cNvPr id="15" name="Image 14">
          <a:extLst>
            <a:ext uri="{FF2B5EF4-FFF2-40B4-BE49-F238E27FC236}">
              <a16:creationId xmlns:a16="http://schemas.microsoft.com/office/drawing/2014/main" id="{5CE7E8E4-A7D7-4EAC-BB8E-0BE8E0479E13}"/>
            </a:ext>
          </a:extLst>
        </xdr:cNvPr>
        <xdr:cNvPicPr>
          <a:picLocks noChangeAspect="1"/>
        </xdr:cNvPicPr>
      </xdr:nvPicPr>
      <xdr:blipFill>
        <a:blip xmlns:r="http://schemas.openxmlformats.org/officeDocument/2006/relationships" r:embed="rId11" cstate="screen">
          <a:extLst>
            <a:ext uri="{28A0092B-C50C-407E-A947-70E740481C1C}">
              <a14:useLocalDpi xmlns:a14="http://schemas.microsoft.com/office/drawing/2010/main"/>
            </a:ext>
          </a:extLst>
        </a:blip>
        <a:stretch>
          <a:fillRect/>
        </a:stretch>
      </xdr:blipFill>
      <xdr:spPr>
        <a:xfrm>
          <a:off x="5401235" y="16954501"/>
          <a:ext cx="7959220" cy="3757072"/>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6</xdr:col>
      <xdr:colOff>313764</xdr:colOff>
      <xdr:row>117</xdr:row>
      <xdr:rowOff>100853</xdr:rowOff>
    </xdr:from>
    <xdr:to>
      <xdr:col>13</xdr:col>
      <xdr:colOff>899514</xdr:colOff>
      <xdr:row>127</xdr:row>
      <xdr:rowOff>37434</xdr:rowOff>
    </xdr:to>
    <xdr:pic>
      <xdr:nvPicPr>
        <xdr:cNvPr id="16" name="Image 15">
          <a:extLst>
            <a:ext uri="{FF2B5EF4-FFF2-40B4-BE49-F238E27FC236}">
              <a16:creationId xmlns:a16="http://schemas.microsoft.com/office/drawing/2014/main" id="{729A1DB5-F705-445B-88F2-A20A49B16811}"/>
            </a:ext>
          </a:extLst>
        </xdr:cNvPr>
        <xdr:cNvPicPr>
          <a:picLocks noChangeAspect="1"/>
        </xdr:cNvPicPr>
      </xdr:nvPicPr>
      <xdr:blipFill>
        <a:blip xmlns:r="http://schemas.openxmlformats.org/officeDocument/2006/relationships" r:embed="rId12" cstate="screen">
          <a:extLst>
            <a:ext uri="{28A0092B-C50C-407E-A947-70E740481C1C}">
              <a14:useLocalDpi xmlns:a14="http://schemas.microsoft.com/office/drawing/2010/main"/>
            </a:ext>
          </a:extLst>
        </a:blip>
        <a:stretch>
          <a:fillRect/>
        </a:stretch>
      </xdr:blipFill>
      <xdr:spPr>
        <a:xfrm>
          <a:off x="5311588" y="20809324"/>
          <a:ext cx="7959220" cy="1841581"/>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8</xdr:col>
      <xdr:colOff>44824</xdr:colOff>
      <xdr:row>127</xdr:row>
      <xdr:rowOff>67235</xdr:rowOff>
    </xdr:from>
    <xdr:to>
      <xdr:col>15</xdr:col>
      <xdr:colOff>630574</xdr:colOff>
      <xdr:row>147</xdr:row>
      <xdr:rowOff>14307</xdr:rowOff>
    </xdr:to>
    <xdr:pic>
      <xdr:nvPicPr>
        <xdr:cNvPr id="17" name="Image 16">
          <a:extLst>
            <a:ext uri="{FF2B5EF4-FFF2-40B4-BE49-F238E27FC236}">
              <a16:creationId xmlns:a16="http://schemas.microsoft.com/office/drawing/2014/main" id="{A7BF99D0-4A16-47ED-9307-E03D7BE1A979}"/>
            </a:ext>
          </a:extLst>
        </xdr:cNvPr>
        <xdr:cNvPicPr>
          <a:picLocks noChangeAspect="1"/>
        </xdr:cNvPicPr>
      </xdr:nvPicPr>
      <xdr:blipFill>
        <a:blip xmlns:r="http://schemas.openxmlformats.org/officeDocument/2006/relationships" r:embed="rId13" cstate="screen">
          <a:extLst>
            <a:ext uri="{28A0092B-C50C-407E-A947-70E740481C1C}">
              <a14:useLocalDpi xmlns:a14="http://schemas.microsoft.com/office/drawing/2010/main"/>
            </a:ext>
          </a:extLst>
        </a:blip>
        <a:stretch>
          <a:fillRect/>
        </a:stretch>
      </xdr:blipFill>
      <xdr:spPr>
        <a:xfrm>
          <a:off x="7149353" y="22680706"/>
          <a:ext cx="7959220" cy="3757072"/>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17</xdr:col>
      <xdr:colOff>156882</xdr:colOff>
      <xdr:row>149</xdr:row>
      <xdr:rowOff>123264</xdr:rowOff>
    </xdr:from>
    <xdr:to>
      <xdr:col>23</xdr:col>
      <xdr:colOff>81484</xdr:colOff>
      <xdr:row>169</xdr:row>
      <xdr:rowOff>70336</xdr:rowOff>
    </xdr:to>
    <xdr:pic>
      <xdr:nvPicPr>
        <xdr:cNvPr id="18" name="Image 17">
          <a:extLst>
            <a:ext uri="{FF2B5EF4-FFF2-40B4-BE49-F238E27FC236}">
              <a16:creationId xmlns:a16="http://schemas.microsoft.com/office/drawing/2014/main" id="{30310DED-DB8F-4B0C-89E5-3553D2BBFF40}"/>
            </a:ext>
          </a:extLst>
        </xdr:cNvPr>
        <xdr:cNvPicPr>
          <a:picLocks noChangeAspect="1"/>
        </xdr:cNvPicPr>
      </xdr:nvPicPr>
      <xdr:blipFill>
        <a:blip xmlns:r="http://schemas.openxmlformats.org/officeDocument/2006/relationships" r:embed="rId14" cstate="screen">
          <a:extLst>
            <a:ext uri="{28A0092B-C50C-407E-A947-70E740481C1C}">
              <a14:useLocalDpi xmlns:a14="http://schemas.microsoft.com/office/drawing/2010/main"/>
            </a:ext>
          </a:extLst>
        </a:blip>
        <a:stretch>
          <a:fillRect/>
        </a:stretch>
      </xdr:blipFill>
      <xdr:spPr>
        <a:xfrm>
          <a:off x="16741588" y="26927735"/>
          <a:ext cx="7959220" cy="3757072"/>
        </a:xfrm>
        <a:prstGeom prst="rect">
          <a:avLst/>
        </a:prstGeom>
        <a:ln>
          <a:noFill/>
        </a:ln>
        <a:effectLst>
          <a:outerShdw blurRad="292100" dist="139700" dir="2700000" algn="tl" rotWithShape="0">
            <a:srgbClr val="333333">
              <a:alpha val="65000"/>
            </a:srgbClr>
          </a:outerShdw>
        </a:effectLst>
      </xdr:spPr>
    </xdr:pic>
    <xdr:clientData/>
  </xdr:twoCellAnchor>
  <xdr:twoCellAnchor>
    <xdr:from>
      <xdr:col>4</xdr:col>
      <xdr:colOff>95250</xdr:colOff>
      <xdr:row>15</xdr:row>
      <xdr:rowOff>66681</xdr:rowOff>
    </xdr:from>
    <xdr:to>
      <xdr:col>5</xdr:col>
      <xdr:colOff>944700</xdr:colOff>
      <xdr:row>15</xdr:row>
      <xdr:rowOff>1506681</xdr:rowOff>
    </xdr:to>
    <xdr:graphicFrame macro="">
      <xdr:nvGraphicFramePr>
        <xdr:cNvPr id="19" name="Graphique 18">
          <a:extLst>
            <a:ext uri="{FF2B5EF4-FFF2-40B4-BE49-F238E27FC236}">
              <a16:creationId xmlns:a16="http://schemas.microsoft.com/office/drawing/2014/main" id="{C0070938-499A-4B41-BDCA-2A7CBF3FE3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editAs="oneCell">
    <xdr:from>
      <xdr:col>2</xdr:col>
      <xdr:colOff>0</xdr:colOff>
      <xdr:row>50</xdr:row>
      <xdr:rowOff>0</xdr:rowOff>
    </xdr:from>
    <xdr:to>
      <xdr:col>8</xdr:col>
      <xdr:colOff>832700</xdr:colOff>
      <xdr:row>71</xdr:row>
      <xdr:rowOff>42990</xdr:rowOff>
    </xdr:to>
    <xdr:pic>
      <xdr:nvPicPr>
        <xdr:cNvPr id="20" name="Image 19" descr="Une image contenant texte&#10;&#10;Description générée automatiquement">
          <a:extLst>
            <a:ext uri="{FF2B5EF4-FFF2-40B4-BE49-F238E27FC236}">
              <a16:creationId xmlns:a16="http://schemas.microsoft.com/office/drawing/2014/main" id="{1E3EFE24-97D0-42D1-A4A2-024AB629A7AC}"/>
            </a:ext>
          </a:extLst>
        </xdr:cNvPr>
        <xdr:cNvPicPr>
          <a:picLocks noChangeAspect="1"/>
        </xdr:cNvPicPr>
      </xdr:nvPicPr>
      <xdr:blipFill>
        <a:blip xmlns:r="http://schemas.openxmlformats.org/officeDocument/2006/relationships" r:embed="rId16"/>
        <a:stretch>
          <a:fillRect/>
        </a:stretch>
      </xdr:blipFill>
      <xdr:spPr>
        <a:xfrm>
          <a:off x="963706" y="7888941"/>
          <a:ext cx="7152818" cy="4043490"/>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2</xdr:col>
      <xdr:colOff>0</xdr:colOff>
      <xdr:row>20</xdr:row>
      <xdr:rowOff>0</xdr:rowOff>
    </xdr:from>
    <xdr:to>
      <xdr:col>8</xdr:col>
      <xdr:colOff>679289</xdr:colOff>
      <xdr:row>45</xdr:row>
      <xdr:rowOff>74550</xdr:rowOff>
    </xdr:to>
    <xdr:pic>
      <xdr:nvPicPr>
        <xdr:cNvPr id="21" name="Image 20">
          <a:extLst>
            <a:ext uri="{FF2B5EF4-FFF2-40B4-BE49-F238E27FC236}">
              <a16:creationId xmlns:a16="http://schemas.microsoft.com/office/drawing/2014/main" id="{45471A64-0081-4B66-A8FF-8F6EB77AB9AD}"/>
            </a:ext>
          </a:extLst>
        </xdr:cNvPr>
        <xdr:cNvPicPr>
          <a:picLocks noChangeAspect="1"/>
        </xdr:cNvPicPr>
      </xdr:nvPicPr>
      <xdr:blipFill>
        <a:blip xmlns:r="http://schemas.openxmlformats.org/officeDocument/2006/relationships" r:embed="rId17"/>
        <a:stretch>
          <a:fillRect/>
        </a:stretch>
      </xdr:blipFill>
      <xdr:spPr>
        <a:xfrm>
          <a:off x="963706" y="6544235"/>
          <a:ext cx="6999407" cy="4837050"/>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4</xdr:col>
      <xdr:colOff>0</xdr:colOff>
      <xdr:row>75</xdr:row>
      <xdr:rowOff>0</xdr:rowOff>
    </xdr:from>
    <xdr:to>
      <xdr:col>11</xdr:col>
      <xdr:colOff>361200</xdr:colOff>
      <xdr:row>93</xdr:row>
      <xdr:rowOff>168088</xdr:rowOff>
    </xdr:to>
    <xdr:pic>
      <xdr:nvPicPr>
        <xdr:cNvPr id="13" name="Image 12">
          <a:extLst>
            <a:ext uri="{FF2B5EF4-FFF2-40B4-BE49-F238E27FC236}">
              <a16:creationId xmlns:a16="http://schemas.microsoft.com/office/drawing/2014/main" id="{4A58F008-3369-4844-BDC9-5DE444E2E283}"/>
            </a:ext>
          </a:extLst>
        </xdr:cNvPr>
        <xdr:cNvPicPr>
          <a:picLocks noChangeAspect="1"/>
        </xdr:cNvPicPr>
      </xdr:nvPicPr>
      <xdr:blipFill>
        <a:blip xmlns:r="http://schemas.openxmlformats.org/officeDocument/2006/relationships" r:embed="rId18"/>
        <a:stretch>
          <a:fillRect/>
        </a:stretch>
      </xdr:blipFill>
      <xdr:spPr>
        <a:xfrm>
          <a:off x="3070412" y="17761324"/>
          <a:ext cx="7734670" cy="3597088"/>
        </a:xfrm>
        <a:prstGeom prst="rect">
          <a:avLst/>
        </a:prstGeom>
        <a:ln>
          <a:noFill/>
        </a:ln>
        <a:effectLst>
          <a:outerShdw blurRad="292100" dist="139700" dir="2700000" algn="tl" rotWithShape="0">
            <a:srgbClr val="333333">
              <a:alpha val="65000"/>
            </a:srgbClr>
          </a:outerShdw>
        </a:effec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8</xdr:row>
      <xdr:rowOff>6</xdr:rowOff>
    </xdr:from>
    <xdr:to>
      <xdr:col>6</xdr:col>
      <xdr:colOff>2895</xdr:colOff>
      <xdr:row>8</xdr:row>
      <xdr:rowOff>1440006</xdr:rowOff>
    </xdr:to>
    <xdr:graphicFrame macro="">
      <xdr:nvGraphicFramePr>
        <xdr:cNvPr id="2" name="Graphique 28">
          <a:extLst>
            <a:ext uri="{FF2B5EF4-FFF2-40B4-BE49-F238E27FC236}">
              <a16:creationId xmlns:a16="http://schemas.microsoft.com/office/drawing/2014/main" id="{49E1F755-FE7B-4B41-B0C5-3F0D5081C1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336175</xdr:colOff>
      <xdr:row>8</xdr:row>
      <xdr:rowOff>6</xdr:rowOff>
    </xdr:from>
    <xdr:to>
      <xdr:col>18</xdr:col>
      <xdr:colOff>2893</xdr:colOff>
      <xdr:row>8</xdr:row>
      <xdr:rowOff>1440006</xdr:rowOff>
    </xdr:to>
    <xdr:graphicFrame macro="">
      <xdr:nvGraphicFramePr>
        <xdr:cNvPr id="3" name="Graphique 31">
          <a:extLst>
            <a:ext uri="{FF2B5EF4-FFF2-40B4-BE49-F238E27FC236}">
              <a16:creationId xmlns:a16="http://schemas.microsoft.com/office/drawing/2014/main" id="{F53AF831-198D-4B83-A258-12EC8A810F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13</xdr:col>
      <xdr:colOff>0</xdr:colOff>
      <xdr:row>12</xdr:row>
      <xdr:rowOff>6</xdr:rowOff>
    </xdr:from>
    <xdr:to>
      <xdr:col>15</xdr:col>
      <xdr:colOff>2893</xdr:colOff>
      <xdr:row>12</xdr:row>
      <xdr:rowOff>1440006</xdr:rowOff>
    </xdr:to>
    <xdr:graphicFrame macro="">
      <xdr:nvGraphicFramePr>
        <xdr:cNvPr id="4" name="Graphique 31">
          <a:extLst>
            <a:ext uri="{FF2B5EF4-FFF2-40B4-BE49-F238E27FC236}">
              <a16:creationId xmlns:a16="http://schemas.microsoft.com/office/drawing/2014/main" id="{BA29FF83-0C43-4053-BAA6-9C409EA3BC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3</xdr:col>
      <xdr:colOff>153902</xdr:colOff>
      <xdr:row>32</xdr:row>
      <xdr:rowOff>106416</xdr:rowOff>
    </xdr:from>
    <xdr:to>
      <xdr:col>3</xdr:col>
      <xdr:colOff>510268</xdr:colOff>
      <xdr:row>32</xdr:row>
      <xdr:rowOff>394416</xdr:rowOff>
    </xdr:to>
    <xdr:pic>
      <xdr:nvPicPr>
        <xdr:cNvPr id="5" name="Image 4" descr="Résultats de recherche d'images pour « logo twitter »">
          <a:extLst>
            <a:ext uri="{FF2B5EF4-FFF2-40B4-BE49-F238E27FC236}">
              <a16:creationId xmlns:a16="http://schemas.microsoft.com/office/drawing/2014/main" id="{F729C243-8B89-46FB-AE23-25503A5484A9}"/>
            </a:ext>
          </a:extLst>
        </xdr:cNvPr>
        <xdr:cNvPicPr>
          <a:picLocks noChangeAspect="1" noChangeArrowheads="1"/>
        </xdr:cNvPicPr>
      </xdr:nvPicPr>
      <xdr:blipFill>
        <a:blip xmlns:r="http://schemas.openxmlformats.org/officeDocument/2006/relationships" r:embed="rId4" cstate="screen">
          <a:extLst>
            <a:ext uri="{28A0092B-C50C-407E-A947-70E740481C1C}">
              <a14:useLocalDpi xmlns:a14="http://schemas.microsoft.com/office/drawing/2010/main"/>
            </a:ext>
          </a:extLst>
        </a:blip>
        <a:srcRect/>
        <a:stretch>
          <a:fillRect/>
        </a:stretch>
      </xdr:blipFill>
      <xdr:spPr bwMode="auto">
        <a:xfrm>
          <a:off x="2382752" y="15174966"/>
          <a:ext cx="356366" cy="28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3</xdr:col>
      <xdr:colOff>141425</xdr:colOff>
      <xdr:row>14</xdr:row>
      <xdr:rowOff>74190</xdr:rowOff>
    </xdr:from>
    <xdr:ext cx="361878" cy="360000"/>
    <xdr:pic>
      <xdr:nvPicPr>
        <xdr:cNvPr id="6" name="Image 5" descr="Instagram Logo">
          <a:extLst>
            <a:ext uri="{FF2B5EF4-FFF2-40B4-BE49-F238E27FC236}">
              <a16:creationId xmlns:a16="http://schemas.microsoft.com/office/drawing/2014/main" id="{6805CA4E-AF24-4571-9497-C04A6B8CEEE6}"/>
            </a:ext>
          </a:extLst>
        </xdr:cNvPr>
        <xdr:cNvPicPr>
          <a:picLocks noChangeAspect="1" noChangeArrowheads="1"/>
        </xdr:cNvPicPr>
      </xdr:nvPicPr>
      <xdr:blipFill>
        <a:blip xmlns:r="http://schemas.openxmlformats.org/officeDocument/2006/relationships" r:embed="rId5" cstate="screen">
          <a:extLst>
            <a:ext uri="{28A0092B-C50C-407E-A947-70E740481C1C}">
              <a14:useLocalDpi xmlns:a14="http://schemas.microsoft.com/office/drawing/2010/main"/>
            </a:ext>
          </a:extLst>
        </a:blip>
        <a:srcRect/>
        <a:stretch>
          <a:fillRect/>
        </a:stretch>
      </xdr:blipFill>
      <xdr:spPr bwMode="auto">
        <a:xfrm>
          <a:off x="2370275" y="6722640"/>
          <a:ext cx="361878" cy="360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15</xdr:col>
      <xdr:colOff>333374</xdr:colOff>
      <xdr:row>12</xdr:row>
      <xdr:rowOff>2234</xdr:rowOff>
    </xdr:from>
    <xdr:to>
      <xdr:col>18</xdr:col>
      <xdr:colOff>92</xdr:colOff>
      <xdr:row>12</xdr:row>
      <xdr:rowOff>1442234</xdr:rowOff>
    </xdr:to>
    <xdr:graphicFrame macro="">
      <xdr:nvGraphicFramePr>
        <xdr:cNvPr id="7" name="Graphique 6">
          <a:extLst>
            <a:ext uri="{FF2B5EF4-FFF2-40B4-BE49-F238E27FC236}">
              <a16:creationId xmlns:a16="http://schemas.microsoft.com/office/drawing/2014/main" id="{0DBB6E1B-480B-49DC-9854-E011BFF793F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xdr:col>
      <xdr:colOff>162065</xdr:colOff>
      <xdr:row>4</xdr:row>
      <xdr:rowOff>82953</xdr:rowOff>
    </xdr:from>
    <xdr:to>
      <xdr:col>3</xdr:col>
      <xdr:colOff>527350</xdr:colOff>
      <xdr:row>4</xdr:row>
      <xdr:rowOff>442953</xdr:rowOff>
    </xdr:to>
    <xdr:grpSp>
      <xdr:nvGrpSpPr>
        <xdr:cNvPr id="8" name="Groupe 7">
          <a:extLst>
            <a:ext uri="{FF2B5EF4-FFF2-40B4-BE49-F238E27FC236}">
              <a16:creationId xmlns:a16="http://schemas.microsoft.com/office/drawing/2014/main" id="{D34FAAAB-53AC-4BCE-8E7A-A31E7AD06870}"/>
            </a:ext>
          </a:extLst>
        </xdr:cNvPr>
        <xdr:cNvGrpSpPr/>
      </xdr:nvGrpSpPr>
      <xdr:grpSpPr>
        <a:xfrm>
          <a:off x="2392036" y="1405247"/>
          <a:ext cx="365285" cy="360000"/>
          <a:chOff x="1675755" y="1329047"/>
          <a:chExt cx="365285" cy="360000"/>
        </a:xfrm>
      </xdr:grpSpPr>
      <xdr:sp macro="" textlink="">
        <xdr:nvSpPr>
          <xdr:cNvPr id="9" name="Rectangle 8">
            <a:extLst>
              <a:ext uri="{FF2B5EF4-FFF2-40B4-BE49-F238E27FC236}">
                <a16:creationId xmlns:a16="http://schemas.microsoft.com/office/drawing/2014/main" id="{EB5B88CC-9D95-41E8-82F0-DEFEAFE8A3DD}"/>
              </a:ext>
            </a:extLst>
          </xdr:cNvPr>
          <xdr:cNvSpPr/>
        </xdr:nvSpPr>
        <xdr:spPr>
          <a:xfrm>
            <a:off x="1760221" y="1356360"/>
            <a:ext cx="243840" cy="3240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pic>
        <xdr:nvPicPr>
          <xdr:cNvPr id="10" name="Image 9" descr="Résultats de recherche d'images pour « logo facebook »">
            <a:extLst>
              <a:ext uri="{FF2B5EF4-FFF2-40B4-BE49-F238E27FC236}">
                <a16:creationId xmlns:a16="http://schemas.microsoft.com/office/drawing/2014/main" id="{CB60EA99-68C1-47D8-BC47-E9EFC865F95F}"/>
              </a:ext>
            </a:extLst>
          </xdr:cNvPr>
          <xdr:cNvPicPr>
            <a:picLocks noChangeAspect="1" noChangeArrowheads="1"/>
          </xdr:cNvPicPr>
        </xdr:nvPicPr>
        <xdr:blipFill rotWithShape="1">
          <a:blip xmlns:r="http://schemas.openxmlformats.org/officeDocument/2006/relationships" r:embed="rId7" cstate="screen">
            <a:extLst>
              <a:ext uri="{28A0092B-C50C-407E-A947-70E740481C1C}">
                <a14:useLocalDpi xmlns:a14="http://schemas.microsoft.com/office/drawing/2010/main"/>
              </a:ext>
            </a:extLst>
          </a:blip>
          <a:srcRect l="16500" t="16750" r="16500" b="17000"/>
          <a:stretch/>
        </xdr:blipFill>
        <xdr:spPr bwMode="auto">
          <a:xfrm>
            <a:off x="1675755" y="1329047"/>
            <a:ext cx="365285" cy="36000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3</xdr:col>
      <xdr:colOff>145382</xdr:colOff>
      <xdr:row>25</xdr:row>
      <xdr:rowOff>60158</xdr:rowOff>
    </xdr:from>
    <xdr:to>
      <xdr:col>3</xdr:col>
      <xdr:colOff>503334</xdr:colOff>
      <xdr:row>25</xdr:row>
      <xdr:rowOff>420443</xdr:rowOff>
    </xdr:to>
    <xdr:pic>
      <xdr:nvPicPr>
        <xdr:cNvPr id="11" name="Image 10" descr="Google Analytics – Applications sur Google Play">
          <a:extLst>
            <a:ext uri="{FF2B5EF4-FFF2-40B4-BE49-F238E27FC236}">
              <a16:creationId xmlns:a16="http://schemas.microsoft.com/office/drawing/2014/main" id="{A1327479-380C-4D31-AE04-87F93231D7D9}"/>
            </a:ext>
          </a:extLst>
        </xdr:cNvPr>
        <xdr:cNvPicPr>
          <a:picLocks noChangeAspect="1" noChangeArrowheads="1"/>
        </xdr:cNvPicPr>
      </xdr:nvPicPr>
      <xdr:blipFill>
        <a:blip xmlns:r="http://schemas.openxmlformats.org/officeDocument/2006/relationships" r:embed="rId8" cstate="screen">
          <a:extLst>
            <a:ext uri="{28A0092B-C50C-407E-A947-70E740481C1C}">
              <a14:useLocalDpi xmlns:a14="http://schemas.microsoft.com/office/drawing/2010/main"/>
            </a:ext>
          </a:extLst>
        </a:blip>
        <a:srcRect/>
        <a:stretch>
          <a:fillRect/>
        </a:stretch>
      </xdr:blipFill>
      <xdr:spPr bwMode="auto">
        <a:xfrm>
          <a:off x="2374232" y="12061658"/>
          <a:ext cx="357952" cy="3602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0</xdr:colOff>
      <xdr:row>8</xdr:row>
      <xdr:rowOff>0</xdr:rowOff>
    </xdr:from>
    <xdr:to>
      <xdr:col>9</xdr:col>
      <xdr:colOff>2895</xdr:colOff>
      <xdr:row>8</xdr:row>
      <xdr:rowOff>1440000</xdr:rowOff>
    </xdr:to>
    <xdr:graphicFrame macro="">
      <xdr:nvGraphicFramePr>
        <xdr:cNvPr id="12" name="Graphique 11">
          <a:extLst>
            <a:ext uri="{FF2B5EF4-FFF2-40B4-BE49-F238E27FC236}">
              <a16:creationId xmlns:a16="http://schemas.microsoft.com/office/drawing/2014/main" id="{CA6879F0-646A-4235-967E-A59FBB26F0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10</xdr:col>
      <xdr:colOff>0</xdr:colOff>
      <xdr:row>8</xdr:row>
      <xdr:rowOff>0</xdr:rowOff>
    </xdr:from>
    <xdr:to>
      <xdr:col>12</xdr:col>
      <xdr:colOff>2894</xdr:colOff>
      <xdr:row>8</xdr:row>
      <xdr:rowOff>1440000</xdr:rowOff>
    </xdr:to>
    <xdr:graphicFrame macro="">
      <xdr:nvGraphicFramePr>
        <xdr:cNvPr id="13" name="Graphique 12">
          <a:extLst>
            <a:ext uri="{FF2B5EF4-FFF2-40B4-BE49-F238E27FC236}">
              <a16:creationId xmlns:a16="http://schemas.microsoft.com/office/drawing/2014/main" id="{0AB75E14-E0CE-4AEA-8899-9B2A3CB96A3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3</xdr:col>
      <xdr:colOff>705969</xdr:colOff>
      <xdr:row>12</xdr:row>
      <xdr:rowOff>0</xdr:rowOff>
    </xdr:from>
    <xdr:to>
      <xdr:col>6</xdr:col>
      <xdr:colOff>2893</xdr:colOff>
      <xdr:row>12</xdr:row>
      <xdr:rowOff>1440000</xdr:rowOff>
    </xdr:to>
    <xdr:graphicFrame macro="">
      <xdr:nvGraphicFramePr>
        <xdr:cNvPr id="14" name="Graphique 13">
          <a:extLst>
            <a:ext uri="{FF2B5EF4-FFF2-40B4-BE49-F238E27FC236}">
              <a16:creationId xmlns:a16="http://schemas.microsoft.com/office/drawing/2014/main" id="{5D011A09-056D-49F9-B79B-F992CD366CC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6</xdr:col>
      <xdr:colOff>448234</xdr:colOff>
      <xdr:row>12</xdr:row>
      <xdr:rowOff>0</xdr:rowOff>
    </xdr:from>
    <xdr:to>
      <xdr:col>9</xdr:col>
      <xdr:colOff>2893</xdr:colOff>
      <xdr:row>12</xdr:row>
      <xdr:rowOff>1440000</xdr:rowOff>
    </xdr:to>
    <xdr:graphicFrame macro="">
      <xdr:nvGraphicFramePr>
        <xdr:cNvPr id="15" name="Graphique 14">
          <a:extLst>
            <a:ext uri="{FF2B5EF4-FFF2-40B4-BE49-F238E27FC236}">
              <a16:creationId xmlns:a16="http://schemas.microsoft.com/office/drawing/2014/main" id="{85D1E28A-3823-4910-A2F1-F43E7D3A4D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10</xdr:col>
      <xdr:colOff>-1</xdr:colOff>
      <xdr:row>12</xdr:row>
      <xdr:rowOff>0</xdr:rowOff>
    </xdr:from>
    <xdr:to>
      <xdr:col>12</xdr:col>
      <xdr:colOff>2894</xdr:colOff>
      <xdr:row>12</xdr:row>
      <xdr:rowOff>1440000</xdr:rowOff>
    </xdr:to>
    <xdr:graphicFrame macro="">
      <xdr:nvGraphicFramePr>
        <xdr:cNvPr id="16" name="Graphique 15">
          <a:extLst>
            <a:ext uri="{FF2B5EF4-FFF2-40B4-BE49-F238E27FC236}">
              <a16:creationId xmlns:a16="http://schemas.microsoft.com/office/drawing/2014/main" id="{5D9EB666-8881-4515-873C-B9AA1814BC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12</xdr:col>
      <xdr:colOff>448235</xdr:colOff>
      <xdr:row>8</xdr:row>
      <xdr:rowOff>0</xdr:rowOff>
    </xdr:from>
    <xdr:to>
      <xdr:col>15</xdr:col>
      <xdr:colOff>2893</xdr:colOff>
      <xdr:row>8</xdr:row>
      <xdr:rowOff>1440000</xdr:rowOff>
    </xdr:to>
    <xdr:graphicFrame macro="">
      <xdr:nvGraphicFramePr>
        <xdr:cNvPr id="17" name="Graphique 16">
          <a:extLst>
            <a:ext uri="{FF2B5EF4-FFF2-40B4-BE49-F238E27FC236}">
              <a16:creationId xmlns:a16="http://schemas.microsoft.com/office/drawing/2014/main" id="{50E8661B-CD57-4CCB-AAA7-64ED9036234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10</xdr:col>
      <xdr:colOff>0</xdr:colOff>
      <xdr:row>18</xdr:row>
      <xdr:rowOff>0</xdr:rowOff>
    </xdr:from>
    <xdr:to>
      <xdr:col>12</xdr:col>
      <xdr:colOff>2895</xdr:colOff>
      <xdr:row>18</xdr:row>
      <xdr:rowOff>1440000</xdr:rowOff>
    </xdr:to>
    <xdr:graphicFrame macro="">
      <xdr:nvGraphicFramePr>
        <xdr:cNvPr id="18" name="Graphique 17">
          <a:extLst>
            <a:ext uri="{FF2B5EF4-FFF2-40B4-BE49-F238E27FC236}">
              <a16:creationId xmlns:a16="http://schemas.microsoft.com/office/drawing/2014/main" id="{90B217F7-9A66-43F9-9131-5B00E23D9F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3</xdr:col>
      <xdr:colOff>705969</xdr:colOff>
      <xdr:row>18</xdr:row>
      <xdr:rowOff>0</xdr:rowOff>
    </xdr:from>
    <xdr:to>
      <xdr:col>6</xdr:col>
      <xdr:colOff>2893</xdr:colOff>
      <xdr:row>18</xdr:row>
      <xdr:rowOff>1440000</xdr:rowOff>
    </xdr:to>
    <xdr:graphicFrame macro="">
      <xdr:nvGraphicFramePr>
        <xdr:cNvPr id="19" name="Graphique 22">
          <a:extLst>
            <a:ext uri="{FF2B5EF4-FFF2-40B4-BE49-F238E27FC236}">
              <a16:creationId xmlns:a16="http://schemas.microsoft.com/office/drawing/2014/main" id="{E5ED3F09-8FB8-451D-9AA0-38B74A3A9C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6</xdr:col>
      <xdr:colOff>448234</xdr:colOff>
      <xdr:row>18</xdr:row>
      <xdr:rowOff>0</xdr:rowOff>
    </xdr:from>
    <xdr:to>
      <xdr:col>9</xdr:col>
      <xdr:colOff>2893</xdr:colOff>
      <xdr:row>18</xdr:row>
      <xdr:rowOff>1440000</xdr:rowOff>
    </xdr:to>
    <xdr:graphicFrame macro="">
      <xdr:nvGraphicFramePr>
        <xdr:cNvPr id="20" name="Graphique 19">
          <a:extLst>
            <a:ext uri="{FF2B5EF4-FFF2-40B4-BE49-F238E27FC236}">
              <a16:creationId xmlns:a16="http://schemas.microsoft.com/office/drawing/2014/main" id="{528B6FEB-F848-429A-B590-BECFAE120A5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3</xdr:col>
      <xdr:colOff>705969</xdr:colOff>
      <xdr:row>22</xdr:row>
      <xdr:rowOff>0</xdr:rowOff>
    </xdr:from>
    <xdr:to>
      <xdr:col>6</xdr:col>
      <xdr:colOff>2893</xdr:colOff>
      <xdr:row>23</xdr:row>
      <xdr:rowOff>711618</xdr:rowOff>
    </xdr:to>
    <xdr:graphicFrame macro="">
      <xdr:nvGraphicFramePr>
        <xdr:cNvPr id="21" name="Graphique 20">
          <a:extLst>
            <a:ext uri="{FF2B5EF4-FFF2-40B4-BE49-F238E27FC236}">
              <a16:creationId xmlns:a16="http://schemas.microsoft.com/office/drawing/2014/main" id="{C6B81C5C-1F79-40C1-9E67-E22C89FF42A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12</xdr:col>
      <xdr:colOff>448235</xdr:colOff>
      <xdr:row>18</xdr:row>
      <xdr:rowOff>0</xdr:rowOff>
    </xdr:from>
    <xdr:to>
      <xdr:col>15</xdr:col>
      <xdr:colOff>2893</xdr:colOff>
      <xdr:row>18</xdr:row>
      <xdr:rowOff>1440000</xdr:rowOff>
    </xdr:to>
    <xdr:graphicFrame macro="">
      <xdr:nvGraphicFramePr>
        <xdr:cNvPr id="22" name="Graphique 21">
          <a:extLst>
            <a:ext uri="{FF2B5EF4-FFF2-40B4-BE49-F238E27FC236}">
              <a16:creationId xmlns:a16="http://schemas.microsoft.com/office/drawing/2014/main" id="{9DFA4C90-3C66-4802-8802-33B99E97353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15</xdr:col>
      <xdr:colOff>336175</xdr:colOff>
      <xdr:row>18</xdr:row>
      <xdr:rowOff>0</xdr:rowOff>
    </xdr:from>
    <xdr:to>
      <xdr:col>18</xdr:col>
      <xdr:colOff>2893</xdr:colOff>
      <xdr:row>18</xdr:row>
      <xdr:rowOff>1440000</xdr:rowOff>
    </xdr:to>
    <xdr:graphicFrame macro="">
      <xdr:nvGraphicFramePr>
        <xdr:cNvPr id="23" name="Graphique 22">
          <a:extLst>
            <a:ext uri="{FF2B5EF4-FFF2-40B4-BE49-F238E27FC236}">
              <a16:creationId xmlns:a16="http://schemas.microsoft.com/office/drawing/2014/main" id="{E6D92826-CA3B-496F-8593-60EC7127714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6</xdr:col>
      <xdr:colOff>448234</xdr:colOff>
      <xdr:row>22</xdr:row>
      <xdr:rowOff>0</xdr:rowOff>
    </xdr:from>
    <xdr:to>
      <xdr:col>9</xdr:col>
      <xdr:colOff>2893</xdr:colOff>
      <xdr:row>23</xdr:row>
      <xdr:rowOff>711618</xdr:rowOff>
    </xdr:to>
    <xdr:graphicFrame macro="">
      <xdr:nvGraphicFramePr>
        <xdr:cNvPr id="24" name="Graphique 23">
          <a:extLst>
            <a:ext uri="{FF2B5EF4-FFF2-40B4-BE49-F238E27FC236}">
              <a16:creationId xmlns:a16="http://schemas.microsoft.com/office/drawing/2014/main" id="{92530C46-03E6-4241-ADEC-6AC6F894088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10</xdr:col>
      <xdr:colOff>-1</xdr:colOff>
      <xdr:row>22</xdr:row>
      <xdr:rowOff>0</xdr:rowOff>
    </xdr:from>
    <xdr:to>
      <xdr:col>12</xdr:col>
      <xdr:colOff>2894</xdr:colOff>
      <xdr:row>23</xdr:row>
      <xdr:rowOff>711618</xdr:rowOff>
    </xdr:to>
    <xdr:graphicFrame macro="">
      <xdr:nvGraphicFramePr>
        <xdr:cNvPr id="25" name="Graphique 24">
          <a:extLst>
            <a:ext uri="{FF2B5EF4-FFF2-40B4-BE49-F238E27FC236}">
              <a16:creationId xmlns:a16="http://schemas.microsoft.com/office/drawing/2014/main" id="{1C60C5A2-B05B-4071-BD57-FF8C3CA6C38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12</xdr:col>
      <xdr:colOff>448235</xdr:colOff>
      <xdr:row>22</xdr:row>
      <xdr:rowOff>0</xdr:rowOff>
    </xdr:from>
    <xdr:to>
      <xdr:col>15</xdr:col>
      <xdr:colOff>2893</xdr:colOff>
      <xdr:row>23</xdr:row>
      <xdr:rowOff>711618</xdr:rowOff>
    </xdr:to>
    <xdr:graphicFrame macro="">
      <xdr:nvGraphicFramePr>
        <xdr:cNvPr id="26" name="Graphique 25">
          <a:extLst>
            <a:ext uri="{FF2B5EF4-FFF2-40B4-BE49-F238E27FC236}">
              <a16:creationId xmlns:a16="http://schemas.microsoft.com/office/drawing/2014/main" id="{86BEFD9B-F84B-4905-94E2-7A16B369B12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15</xdr:col>
      <xdr:colOff>336175</xdr:colOff>
      <xdr:row>22</xdr:row>
      <xdr:rowOff>0</xdr:rowOff>
    </xdr:from>
    <xdr:to>
      <xdr:col>18</xdr:col>
      <xdr:colOff>2893</xdr:colOff>
      <xdr:row>23</xdr:row>
      <xdr:rowOff>711618</xdr:rowOff>
    </xdr:to>
    <xdr:graphicFrame macro="">
      <xdr:nvGraphicFramePr>
        <xdr:cNvPr id="27" name="Graphique 26">
          <a:extLst>
            <a:ext uri="{FF2B5EF4-FFF2-40B4-BE49-F238E27FC236}">
              <a16:creationId xmlns:a16="http://schemas.microsoft.com/office/drawing/2014/main" id="{A1B1C7CA-18E6-4A50-A39F-7409AB63AAA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3</xdr:col>
      <xdr:colOff>705969</xdr:colOff>
      <xdr:row>29</xdr:row>
      <xdr:rowOff>0</xdr:rowOff>
    </xdr:from>
    <xdr:to>
      <xdr:col>6</xdr:col>
      <xdr:colOff>2893</xdr:colOff>
      <xdr:row>30</xdr:row>
      <xdr:rowOff>711618</xdr:rowOff>
    </xdr:to>
    <xdr:graphicFrame macro="">
      <xdr:nvGraphicFramePr>
        <xdr:cNvPr id="28" name="Graphique 22">
          <a:extLst>
            <a:ext uri="{FF2B5EF4-FFF2-40B4-BE49-F238E27FC236}">
              <a16:creationId xmlns:a16="http://schemas.microsoft.com/office/drawing/2014/main" id="{88A4DEF4-53C6-4F36-9166-873CDA6A8EC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6</xdr:col>
      <xdr:colOff>448234</xdr:colOff>
      <xdr:row>29</xdr:row>
      <xdr:rowOff>0</xdr:rowOff>
    </xdr:from>
    <xdr:to>
      <xdr:col>9</xdr:col>
      <xdr:colOff>2893</xdr:colOff>
      <xdr:row>30</xdr:row>
      <xdr:rowOff>711618</xdr:rowOff>
    </xdr:to>
    <xdr:graphicFrame macro="">
      <xdr:nvGraphicFramePr>
        <xdr:cNvPr id="29" name="Graphique 28">
          <a:extLst>
            <a:ext uri="{FF2B5EF4-FFF2-40B4-BE49-F238E27FC236}">
              <a16:creationId xmlns:a16="http://schemas.microsoft.com/office/drawing/2014/main" id="{619779FA-597E-40DA-AEBF-E051CBFD633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10</xdr:col>
      <xdr:colOff>0</xdr:colOff>
      <xdr:row>29</xdr:row>
      <xdr:rowOff>0</xdr:rowOff>
    </xdr:from>
    <xdr:to>
      <xdr:col>12</xdr:col>
      <xdr:colOff>2895</xdr:colOff>
      <xdr:row>30</xdr:row>
      <xdr:rowOff>711618</xdr:rowOff>
    </xdr:to>
    <xdr:graphicFrame macro="">
      <xdr:nvGraphicFramePr>
        <xdr:cNvPr id="30" name="Graphique 29">
          <a:extLst>
            <a:ext uri="{FF2B5EF4-FFF2-40B4-BE49-F238E27FC236}">
              <a16:creationId xmlns:a16="http://schemas.microsoft.com/office/drawing/2014/main" id="{2F38C163-A8AE-417B-AD1F-334BD26D63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12</xdr:col>
      <xdr:colOff>448235</xdr:colOff>
      <xdr:row>29</xdr:row>
      <xdr:rowOff>0</xdr:rowOff>
    </xdr:from>
    <xdr:to>
      <xdr:col>15</xdr:col>
      <xdr:colOff>2893</xdr:colOff>
      <xdr:row>30</xdr:row>
      <xdr:rowOff>711618</xdr:rowOff>
    </xdr:to>
    <xdr:graphicFrame macro="">
      <xdr:nvGraphicFramePr>
        <xdr:cNvPr id="31" name="Graphique 30">
          <a:extLst>
            <a:ext uri="{FF2B5EF4-FFF2-40B4-BE49-F238E27FC236}">
              <a16:creationId xmlns:a16="http://schemas.microsoft.com/office/drawing/2014/main" id="{78CFDF06-FB6D-47A1-8949-2E0C61A8BC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15</xdr:col>
      <xdr:colOff>336175</xdr:colOff>
      <xdr:row>29</xdr:row>
      <xdr:rowOff>0</xdr:rowOff>
    </xdr:from>
    <xdr:to>
      <xdr:col>18</xdr:col>
      <xdr:colOff>2893</xdr:colOff>
      <xdr:row>30</xdr:row>
      <xdr:rowOff>711618</xdr:rowOff>
    </xdr:to>
    <xdr:graphicFrame macro="">
      <xdr:nvGraphicFramePr>
        <xdr:cNvPr id="32" name="Graphique 31">
          <a:extLst>
            <a:ext uri="{FF2B5EF4-FFF2-40B4-BE49-F238E27FC236}">
              <a16:creationId xmlns:a16="http://schemas.microsoft.com/office/drawing/2014/main" id="{CE62F3BF-EC26-481C-B79E-BCB2EEF4CE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3</xdr:col>
      <xdr:colOff>705969</xdr:colOff>
      <xdr:row>36</xdr:row>
      <xdr:rowOff>0</xdr:rowOff>
    </xdr:from>
    <xdr:to>
      <xdr:col>6</xdr:col>
      <xdr:colOff>2893</xdr:colOff>
      <xdr:row>36</xdr:row>
      <xdr:rowOff>1440000</xdr:rowOff>
    </xdr:to>
    <xdr:graphicFrame macro="">
      <xdr:nvGraphicFramePr>
        <xdr:cNvPr id="33" name="Graphique 22">
          <a:extLst>
            <a:ext uri="{FF2B5EF4-FFF2-40B4-BE49-F238E27FC236}">
              <a16:creationId xmlns:a16="http://schemas.microsoft.com/office/drawing/2014/main" id="{27ED6AC9-7CB6-4090-8344-DD3CA8ACEEF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6</xdr:col>
      <xdr:colOff>448234</xdr:colOff>
      <xdr:row>36</xdr:row>
      <xdr:rowOff>0</xdr:rowOff>
    </xdr:from>
    <xdr:to>
      <xdr:col>9</xdr:col>
      <xdr:colOff>2893</xdr:colOff>
      <xdr:row>36</xdr:row>
      <xdr:rowOff>1440000</xdr:rowOff>
    </xdr:to>
    <xdr:graphicFrame macro="">
      <xdr:nvGraphicFramePr>
        <xdr:cNvPr id="34" name="Graphique 33">
          <a:extLst>
            <a:ext uri="{FF2B5EF4-FFF2-40B4-BE49-F238E27FC236}">
              <a16:creationId xmlns:a16="http://schemas.microsoft.com/office/drawing/2014/main" id="{2374BDC0-7DE1-4112-ACEB-317FDFD0D34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10</xdr:col>
      <xdr:colOff>-1</xdr:colOff>
      <xdr:row>36</xdr:row>
      <xdr:rowOff>0</xdr:rowOff>
    </xdr:from>
    <xdr:to>
      <xdr:col>12</xdr:col>
      <xdr:colOff>2894</xdr:colOff>
      <xdr:row>36</xdr:row>
      <xdr:rowOff>1440000</xdr:rowOff>
    </xdr:to>
    <xdr:graphicFrame macro="">
      <xdr:nvGraphicFramePr>
        <xdr:cNvPr id="35" name="Graphique 34">
          <a:extLst>
            <a:ext uri="{FF2B5EF4-FFF2-40B4-BE49-F238E27FC236}">
              <a16:creationId xmlns:a16="http://schemas.microsoft.com/office/drawing/2014/main" id="{3C68446D-B8F1-40FE-83FE-AD54348726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13</xdr:col>
      <xdr:colOff>0</xdr:colOff>
      <xdr:row>36</xdr:row>
      <xdr:rowOff>0</xdr:rowOff>
    </xdr:from>
    <xdr:to>
      <xdr:col>15</xdr:col>
      <xdr:colOff>2894</xdr:colOff>
      <xdr:row>36</xdr:row>
      <xdr:rowOff>1440000</xdr:rowOff>
    </xdr:to>
    <xdr:graphicFrame macro="">
      <xdr:nvGraphicFramePr>
        <xdr:cNvPr id="36" name="Graphique 35">
          <a:extLst>
            <a:ext uri="{FF2B5EF4-FFF2-40B4-BE49-F238E27FC236}">
              <a16:creationId xmlns:a16="http://schemas.microsoft.com/office/drawing/2014/main" id="{E28BCD06-6A43-4B25-AA78-4456E3A695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15</xdr:col>
      <xdr:colOff>336175</xdr:colOff>
      <xdr:row>36</xdr:row>
      <xdr:rowOff>0</xdr:rowOff>
    </xdr:from>
    <xdr:to>
      <xdr:col>18</xdr:col>
      <xdr:colOff>2893</xdr:colOff>
      <xdr:row>36</xdr:row>
      <xdr:rowOff>1440000</xdr:rowOff>
    </xdr:to>
    <xdr:graphicFrame macro="">
      <xdr:nvGraphicFramePr>
        <xdr:cNvPr id="37" name="Graphique 36">
          <a:extLst>
            <a:ext uri="{FF2B5EF4-FFF2-40B4-BE49-F238E27FC236}">
              <a16:creationId xmlns:a16="http://schemas.microsoft.com/office/drawing/2014/main" id="{99825D6D-E95B-41A1-A563-35A3724D03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3</xdr:col>
      <xdr:colOff>705969</xdr:colOff>
      <xdr:row>40</xdr:row>
      <xdr:rowOff>0</xdr:rowOff>
    </xdr:from>
    <xdr:to>
      <xdr:col>6</xdr:col>
      <xdr:colOff>2893</xdr:colOff>
      <xdr:row>40</xdr:row>
      <xdr:rowOff>1440000</xdr:rowOff>
    </xdr:to>
    <xdr:graphicFrame macro="">
      <xdr:nvGraphicFramePr>
        <xdr:cNvPr id="38" name="Graphique 37">
          <a:extLst>
            <a:ext uri="{FF2B5EF4-FFF2-40B4-BE49-F238E27FC236}">
              <a16:creationId xmlns:a16="http://schemas.microsoft.com/office/drawing/2014/main" id="{311F432E-6AD9-48CD-95FD-FF99A72FC89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6</xdr:col>
      <xdr:colOff>448234</xdr:colOff>
      <xdr:row>40</xdr:row>
      <xdr:rowOff>0</xdr:rowOff>
    </xdr:from>
    <xdr:to>
      <xdr:col>9</xdr:col>
      <xdr:colOff>2893</xdr:colOff>
      <xdr:row>40</xdr:row>
      <xdr:rowOff>1440000</xdr:rowOff>
    </xdr:to>
    <xdr:graphicFrame macro="">
      <xdr:nvGraphicFramePr>
        <xdr:cNvPr id="39" name="Graphique 38">
          <a:extLst>
            <a:ext uri="{FF2B5EF4-FFF2-40B4-BE49-F238E27FC236}">
              <a16:creationId xmlns:a16="http://schemas.microsoft.com/office/drawing/2014/main" id="{6348929F-85B9-4DB5-95C6-8132A48552A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10</xdr:col>
      <xdr:colOff>-1</xdr:colOff>
      <xdr:row>40</xdr:row>
      <xdr:rowOff>0</xdr:rowOff>
    </xdr:from>
    <xdr:to>
      <xdr:col>12</xdr:col>
      <xdr:colOff>2894</xdr:colOff>
      <xdr:row>40</xdr:row>
      <xdr:rowOff>1440000</xdr:rowOff>
    </xdr:to>
    <xdr:graphicFrame macro="">
      <xdr:nvGraphicFramePr>
        <xdr:cNvPr id="40" name="Graphique 39">
          <a:extLst>
            <a:ext uri="{FF2B5EF4-FFF2-40B4-BE49-F238E27FC236}">
              <a16:creationId xmlns:a16="http://schemas.microsoft.com/office/drawing/2014/main" id="{DB28F91D-65E8-4FAC-8F0A-D8DD5E0E009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12</xdr:col>
      <xdr:colOff>448235</xdr:colOff>
      <xdr:row>40</xdr:row>
      <xdr:rowOff>0</xdr:rowOff>
    </xdr:from>
    <xdr:to>
      <xdr:col>15</xdr:col>
      <xdr:colOff>2893</xdr:colOff>
      <xdr:row>40</xdr:row>
      <xdr:rowOff>1440000</xdr:rowOff>
    </xdr:to>
    <xdr:graphicFrame macro="">
      <xdr:nvGraphicFramePr>
        <xdr:cNvPr id="41" name="Graphique 40">
          <a:extLst>
            <a:ext uri="{FF2B5EF4-FFF2-40B4-BE49-F238E27FC236}">
              <a16:creationId xmlns:a16="http://schemas.microsoft.com/office/drawing/2014/main" id="{68A5F2AF-AF16-4C4D-B02D-AECB50AF5C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15</xdr:col>
      <xdr:colOff>336175</xdr:colOff>
      <xdr:row>40</xdr:row>
      <xdr:rowOff>0</xdr:rowOff>
    </xdr:from>
    <xdr:to>
      <xdr:col>18</xdr:col>
      <xdr:colOff>2893</xdr:colOff>
      <xdr:row>40</xdr:row>
      <xdr:rowOff>1440000</xdr:rowOff>
    </xdr:to>
    <xdr:graphicFrame macro="">
      <xdr:nvGraphicFramePr>
        <xdr:cNvPr id="42" name="Graphique 41">
          <a:extLst>
            <a:ext uri="{FF2B5EF4-FFF2-40B4-BE49-F238E27FC236}">
              <a16:creationId xmlns:a16="http://schemas.microsoft.com/office/drawing/2014/main" id="{5D610F9A-1D89-4A5F-8B0C-E01922C3279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4</xdr:col>
      <xdr:colOff>0</xdr:colOff>
      <xdr:row>8</xdr:row>
      <xdr:rowOff>6</xdr:rowOff>
    </xdr:from>
    <xdr:to>
      <xdr:col>6</xdr:col>
      <xdr:colOff>2895</xdr:colOff>
      <xdr:row>8</xdr:row>
      <xdr:rowOff>1440006</xdr:rowOff>
    </xdr:to>
    <xdr:graphicFrame macro="">
      <xdr:nvGraphicFramePr>
        <xdr:cNvPr id="2" name="Graphique 28">
          <a:extLst>
            <a:ext uri="{FF2B5EF4-FFF2-40B4-BE49-F238E27FC236}">
              <a16:creationId xmlns:a16="http://schemas.microsoft.com/office/drawing/2014/main" id="{A3F6A25D-E17B-4CB7-8195-83382A2DF8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336175</xdr:colOff>
      <xdr:row>8</xdr:row>
      <xdr:rowOff>6</xdr:rowOff>
    </xdr:from>
    <xdr:to>
      <xdr:col>18</xdr:col>
      <xdr:colOff>2893</xdr:colOff>
      <xdr:row>8</xdr:row>
      <xdr:rowOff>1440006</xdr:rowOff>
    </xdr:to>
    <xdr:graphicFrame macro="">
      <xdr:nvGraphicFramePr>
        <xdr:cNvPr id="3" name="Graphique 31">
          <a:extLst>
            <a:ext uri="{FF2B5EF4-FFF2-40B4-BE49-F238E27FC236}">
              <a16:creationId xmlns:a16="http://schemas.microsoft.com/office/drawing/2014/main" id="{43696360-DF8C-4E16-B03F-3C447EE303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13</xdr:col>
      <xdr:colOff>0</xdr:colOff>
      <xdr:row>12</xdr:row>
      <xdr:rowOff>6</xdr:rowOff>
    </xdr:from>
    <xdr:to>
      <xdr:col>15</xdr:col>
      <xdr:colOff>2893</xdr:colOff>
      <xdr:row>12</xdr:row>
      <xdr:rowOff>1440006</xdr:rowOff>
    </xdr:to>
    <xdr:graphicFrame macro="">
      <xdr:nvGraphicFramePr>
        <xdr:cNvPr id="4" name="Graphique 31">
          <a:extLst>
            <a:ext uri="{FF2B5EF4-FFF2-40B4-BE49-F238E27FC236}">
              <a16:creationId xmlns:a16="http://schemas.microsoft.com/office/drawing/2014/main" id="{E874B69F-FD2B-47FB-9A09-017B631EC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3</xdr:col>
      <xdr:colOff>153902</xdr:colOff>
      <xdr:row>32</xdr:row>
      <xdr:rowOff>106416</xdr:rowOff>
    </xdr:from>
    <xdr:to>
      <xdr:col>3</xdr:col>
      <xdr:colOff>510268</xdr:colOff>
      <xdr:row>32</xdr:row>
      <xdr:rowOff>394416</xdr:rowOff>
    </xdr:to>
    <xdr:pic>
      <xdr:nvPicPr>
        <xdr:cNvPr id="5" name="Image 4" descr="Résultats de recherche d'images pour « logo twitter »">
          <a:extLst>
            <a:ext uri="{FF2B5EF4-FFF2-40B4-BE49-F238E27FC236}">
              <a16:creationId xmlns:a16="http://schemas.microsoft.com/office/drawing/2014/main" id="{AF153374-80A5-448D-83C9-5F3578880F69}"/>
            </a:ext>
          </a:extLst>
        </xdr:cNvPr>
        <xdr:cNvPicPr>
          <a:picLocks noChangeAspect="1" noChangeArrowheads="1"/>
        </xdr:cNvPicPr>
      </xdr:nvPicPr>
      <xdr:blipFill>
        <a:blip xmlns:r="http://schemas.openxmlformats.org/officeDocument/2006/relationships" r:embed="rId4" cstate="screen">
          <a:extLst>
            <a:ext uri="{28A0092B-C50C-407E-A947-70E740481C1C}">
              <a14:useLocalDpi xmlns:a14="http://schemas.microsoft.com/office/drawing/2010/main"/>
            </a:ext>
          </a:extLst>
        </a:blip>
        <a:srcRect/>
        <a:stretch>
          <a:fillRect/>
        </a:stretch>
      </xdr:blipFill>
      <xdr:spPr bwMode="auto">
        <a:xfrm>
          <a:off x="2382752" y="15174966"/>
          <a:ext cx="356366" cy="28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3</xdr:col>
      <xdr:colOff>141425</xdr:colOff>
      <xdr:row>14</xdr:row>
      <xdr:rowOff>74190</xdr:rowOff>
    </xdr:from>
    <xdr:ext cx="361878" cy="360000"/>
    <xdr:pic>
      <xdr:nvPicPr>
        <xdr:cNvPr id="6" name="Image 5" descr="Instagram Logo">
          <a:extLst>
            <a:ext uri="{FF2B5EF4-FFF2-40B4-BE49-F238E27FC236}">
              <a16:creationId xmlns:a16="http://schemas.microsoft.com/office/drawing/2014/main" id="{565BC770-7537-4BE8-A05A-70658F37F8E7}"/>
            </a:ext>
          </a:extLst>
        </xdr:cNvPr>
        <xdr:cNvPicPr>
          <a:picLocks noChangeAspect="1" noChangeArrowheads="1"/>
        </xdr:cNvPicPr>
      </xdr:nvPicPr>
      <xdr:blipFill>
        <a:blip xmlns:r="http://schemas.openxmlformats.org/officeDocument/2006/relationships" r:embed="rId5" cstate="screen">
          <a:extLst>
            <a:ext uri="{28A0092B-C50C-407E-A947-70E740481C1C}">
              <a14:useLocalDpi xmlns:a14="http://schemas.microsoft.com/office/drawing/2010/main"/>
            </a:ext>
          </a:extLst>
        </a:blip>
        <a:srcRect/>
        <a:stretch>
          <a:fillRect/>
        </a:stretch>
      </xdr:blipFill>
      <xdr:spPr bwMode="auto">
        <a:xfrm>
          <a:off x="2370275" y="6722640"/>
          <a:ext cx="361878" cy="360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15</xdr:col>
      <xdr:colOff>333374</xdr:colOff>
      <xdr:row>12</xdr:row>
      <xdr:rowOff>2234</xdr:rowOff>
    </xdr:from>
    <xdr:to>
      <xdr:col>18</xdr:col>
      <xdr:colOff>92</xdr:colOff>
      <xdr:row>12</xdr:row>
      <xdr:rowOff>1442234</xdr:rowOff>
    </xdr:to>
    <xdr:graphicFrame macro="">
      <xdr:nvGraphicFramePr>
        <xdr:cNvPr id="7" name="Graphique 6">
          <a:extLst>
            <a:ext uri="{FF2B5EF4-FFF2-40B4-BE49-F238E27FC236}">
              <a16:creationId xmlns:a16="http://schemas.microsoft.com/office/drawing/2014/main" id="{E6769DCA-8A69-4969-B3F7-E6F8CD017A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xdr:col>
      <xdr:colOff>162065</xdr:colOff>
      <xdr:row>4</xdr:row>
      <xdr:rowOff>82953</xdr:rowOff>
    </xdr:from>
    <xdr:to>
      <xdr:col>3</xdr:col>
      <xdr:colOff>527350</xdr:colOff>
      <xdr:row>4</xdr:row>
      <xdr:rowOff>442953</xdr:rowOff>
    </xdr:to>
    <xdr:grpSp>
      <xdr:nvGrpSpPr>
        <xdr:cNvPr id="8" name="Groupe 7">
          <a:extLst>
            <a:ext uri="{FF2B5EF4-FFF2-40B4-BE49-F238E27FC236}">
              <a16:creationId xmlns:a16="http://schemas.microsoft.com/office/drawing/2014/main" id="{2137F3FB-96E0-4BB2-9F7A-7BCEC15099D0}"/>
            </a:ext>
          </a:extLst>
        </xdr:cNvPr>
        <xdr:cNvGrpSpPr/>
      </xdr:nvGrpSpPr>
      <xdr:grpSpPr>
        <a:xfrm>
          <a:off x="2392036" y="1405247"/>
          <a:ext cx="365285" cy="360000"/>
          <a:chOff x="1675755" y="1329047"/>
          <a:chExt cx="365285" cy="360000"/>
        </a:xfrm>
      </xdr:grpSpPr>
      <xdr:sp macro="" textlink="">
        <xdr:nvSpPr>
          <xdr:cNvPr id="9" name="Rectangle 8">
            <a:extLst>
              <a:ext uri="{FF2B5EF4-FFF2-40B4-BE49-F238E27FC236}">
                <a16:creationId xmlns:a16="http://schemas.microsoft.com/office/drawing/2014/main" id="{BBEE8280-4BFF-48A4-A3A0-CE4C2259981E}"/>
              </a:ext>
            </a:extLst>
          </xdr:cNvPr>
          <xdr:cNvSpPr/>
        </xdr:nvSpPr>
        <xdr:spPr>
          <a:xfrm>
            <a:off x="1760221" y="1356360"/>
            <a:ext cx="243840" cy="3240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pic>
        <xdr:nvPicPr>
          <xdr:cNvPr id="10" name="Image 9" descr="Résultats de recherche d'images pour « logo facebook »">
            <a:extLst>
              <a:ext uri="{FF2B5EF4-FFF2-40B4-BE49-F238E27FC236}">
                <a16:creationId xmlns:a16="http://schemas.microsoft.com/office/drawing/2014/main" id="{7A1B1A1C-2BCD-48FA-B955-F7D072A6CDC4}"/>
              </a:ext>
            </a:extLst>
          </xdr:cNvPr>
          <xdr:cNvPicPr>
            <a:picLocks noChangeAspect="1" noChangeArrowheads="1"/>
          </xdr:cNvPicPr>
        </xdr:nvPicPr>
        <xdr:blipFill rotWithShape="1">
          <a:blip xmlns:r="http://schemas.openxmlformats.org/officeDocument/2006/relationships" r:embed="rId7" cstate="screen">
            <a:extLst>
              <a:ext uri="{28A0092B-C50C-407E-A947-70E740481C1C}">
                <a14:useLocalDpi xmlns:a14="http://schemas.microsoft.com/office/drawing/2010/main"/>
              </a:ext>
            </a:extLst>
          </a:blip>
          <a:srcRect l="16500" t="16750" r="16500" b="17000"/>
          <a:stretch/>
        </xdr:blipFill>
        <xdr:spPr bwMode="auto">
          <a:xfrm>
            <a:off x="1675755" y="1329047"/>
            <a:ext cx="365285" cy="36000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3</xdr:col>
      <xdr:colOff>145382</xdr:colOff>
      <xdr:row>25</xdr:row>
      <xdr:rowOff>60158</xdr:rowOff>
    </xdr:from>
    <xdr:to>
      <xdr:col>3</xdr:col>
      <xdr:colOff>503334</xdr:colOff>
      <xdr:row>25</xdr:row>
      <xdr:rowOff>420443</xdr:rowOff>
    </xdr:to>
    <xdr:pic>
      <xdr:nvPicPr>
        <xdr:cNvPr id="11" name="Image 10" descr="Google Analytics – Applications sur Google Play">
          <a:extLst>
            <a:ext uri="{FF2B5EF4-FFF2-40B4-BE49-F238E27FC236}">
              <a16:creationId xmlns:a16="http://schemas.microsoft.com/office/drawing/2014/main" id="{5F556A81-1A26-4158-AF45-EEB7E5BB794D}"/>
            </a:ext>
          </a:extLst>
        </xdr:cNvPr>
        <xdr:cNvPicPr>
          <a:picLocks noChangeAspect="1" noChangeArrowheads="1"/>
        </xdr:cNvPicPr>
      </xdr:nvPicPr>
      <xdr:blipFill>
        <a:blip xmlns:r="http://schemas.openxmlformats.org/officeDocument/2006/relationships" r:embed="rId8" cstate="screen">
          <a:extLst>
            <a:ext uri="{28A0092B-C50C-407E-A947-70E740481C1C}">
              <a14:useLocalDpi xmlns:a14="http://schemas.microsoft.com/office/drawing/2010/main"/>
            </a:ext>
          </a:extLst>
        </a:blip>
        <a:srcRect/>
        <a:stretch>
          <a:fillRect/>
        </a:stretch>
      </xdr:blipFill>
      <xdr:spPr bwMode="auto">
        <a:xfrm>
          <a:off x="2374232" y="12061658"/>
          <a:ext cx="357952" cy="3602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0</xdr:colOff>
      <xdr:row>8</xdr:row>
      <xdr:rowOff>0</xdr:rowOff>
    </xdr:from>
    <xdr:to>
      <xdr:col>9</xdr:col>
      <xdr:colOff>2895</xdr:colOff>
      <xdr:row>8</xdr:row>
      <xdr:rowOff>1440000</xdr:rowOff>
    </xdr:to>
    <xdr:graphicFrame macro="">
      <xdr:nvGraphicFramePr>
        <xdr:cNvPr id="12" name="Graphique 11">
          <a:extLst>
            <a:ext uri="{FF2B5EF4-FFF2-40B4-BE49-F238E27FC236}">
              <a16:creationId xmlns:a16="http://schemas.microsoft.com/office/drawing/2014/main" id="{81EF44ED-8B27-4BD4-8B2E-8F0E2EDE2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10</xdr:col>
      <xdr:colOff>0</xdr:colOff>
      <xdr:row>8</xdr:row>
      <xdr:rowOff>0</xdr:rowOff>
    </xdr:from>
    <xdr:to>
      <xdr:col>12</xdr:col>
      <xdr:colOff>2894</xdr:colOff>
      <xdr:row>8</xdr:row>
      <xdr:rowOff>1440000</xdr:rowOff>
    </xdr:to>
    <xdr:graphicFrame macro="">
      <xdr:nvGraphicFramePr>
        <xdr:cNvPr id="13" name="Graphique 12">
          <a:extLst>
            <a:ext uri="{FF2B5EF4-FFF2-40B4-BE49-F238E27FC236}">
              <a16:creationId xmlns:a16="http://schemas.microsoft.com/office/drawing/2014/main" id="{771763CF-8E9D-4CA4-91E0-028B48ECA01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3</xdr:col>
      <xdr:colOff>705969</xdr:colOff>
      <xdr:row>12</xdr:row>
      <xdr:rowOff>0</xdr:rowOff>
    </xdr:from>
    <xdr:to>
      <xdr:col>6</xdr:col>
      <xdr:colOff>2893</xdr:colOff>
      <xdr:row>12</xdr:row>
      <xdr:rowOff>1440000</xdr:rowOff>
    </xdr:to>
    <xdr:graphicFrame macro="">
      <xdr:nvGraphicFramePr>
        <xdr:cNvPr id="14" name="Graphique 13">
          <a:extLst>
            <a:ext uri="{FF2B5EF4-FFF2-40B4-BE49-F238E27FC236}">
              <a16:creationId xmlns:a16="http://schemas.microsoft.com/office/drawing/2014/main" id="{CDF62AA0-AE21-4F93-9081-4FBEA844BD5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6</xdr:col>
      <xdr:colOff>448234</xdr:colOff>
      <xdr:row>12</xdr:row>
      <xdr:rowOff>0</xdr:rowOff>
    </xdr:from>
    <xdr:to>
      <xdr:col>9</xdr:col>
      <xdr:colOff>2893</xdr:colOff>
      <xdr:row>12</xdr:row>
      <xdr:rowOff>1440000</xdr:rowOff>
    </xdr:to>
    <xdr:graphicFrame macro="">
      <xdr:nvGraphicFramePr>
        <xdr:cNvPr id="15" name="Graphique 14">
          <a:extLst>
            <a:ext uri="{FF2B5EF4-FFF2-40B4-BE49-F238E27FC236}">
              <a16:creationId xmlns:a16="http://schemas.microsoft.com/office/drawing/2014/main" id="{56F1B02F-4735-4160-829B-0523A1B81D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10</xdr:col>
      <xdr:colOff>-1</xdr:colOff>
      <xdr:row>12</xdr:row>
      <xdr:rowOff>0</xdr:rowOff>
    </xdr:from>
    <xdr:to>
      <xdr:col>12</xdr:col>
      <xdr:colOff>2894</xdr:colOff>
      <xdr:row>12</xdr:row>
      <xdr:rowOff>1440000</xdr:rowOff>
    </xdr:to>
    <xdr:graphicFrame macro="">
      <xdr:nvGraphicFramePr>
        <xdr:cNvPr id="16" name="Graphique 15">
          <a:extLst>
            <a:ext uri="{FF2B5EF4-FFF2-40B4-BE49-F238E27FC236}">
              <a16:creationId xmlns:a16="http://schemas.microsoft.com/office/drawing/2014/main" id="{263BECFF-2744-44D2-8CB0-0DDBA56F24C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12</xdr:col>
      <xdr:colOff>448235</xdr:colOff>
      <xdr:row>8</xdr:row>
      <xdr:rowOff>0</xdr:rowOff>
    </xdr:from>
    <xdr:to>
      <xdr:col>15</xdr:col>
      <xdr:colOff>2893</xdr:colOff>
      <xdr:row>8</xdr:row>
      <xdr:rowOff>1440000</xdr:rowOff>
    </xdr:to>
    <xdr:graphicFrame macro="">
      <xdr:nvGraphicFramePr>
        <xdr:cNvPr id="17" name="Graphique 16">
          <a:extLst>
            <a:ext uri="{FF2B5EF4-FFF2-40B4-BE49-F238E27FC236}">
              <a16:creationId xmlns:a16="http://schemas.microsoft.com/office/drawing/2014/main" id="{986B9A2C-965D-483A-A5F6-D3C9559EEF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10</xdr:col>
      <xdr:colOff>0</xdr:colOff>
      <xdr:row>18</xdr:row>
      <xdr:rowOff>0</xdr:rowOff>
    </xdr:from>
    <xdr:to>
      <xdr:col>12</xdr:col>
      <xdr:colOff>2895</xdr:colOff>
      <xdr:row>18</xdr:row>
      <xdr:rowOff>1440000</xdr:rowOff>
    </xdr:to>
    <xdr:graphicFrame macro="">
      <xdr:nvGraphicFramePr>
        <xdr:cNvPr id="18" name="Graphique 17">
          <a:extLst>
            <a:ext uri="{FF2B5EF4-FFF2-40B4-BE49-F238E27FC236}">
              <a16:creationId xmlns:a16="http://schemas.microsoft.com/office/drawing/2014/main" id="{8C053841-172E-48A0-98C4-14957021A90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3</xdr:col>
      <xdr:colOff>705969</xdr:colOff>
      <xdr:row>18</xdr:row>
      <xdr:rowOff>0</xdr:rowOff>
    </xdr:from>
    <xdr:to>
      <xdr:col>6</xdr:col>
      <xdr:colOff>2893</xdr:colOff>
      <xdr:row>18</xdr:row>
      <xdr:rowOff>1440000</xdr:rowOff>
    </xdr:to>
    <xdr:graphicFrame macro="">
      <xdr:nvGraphicFramePr>
        <xdr:cNvPr id="19" name="Graphique 22">
          <a:extLst>
            <a:ext uri="{FF2B5EF4-FFF2-40B4-BE49-F238E27FC236}">
              <a16:creationId xmlns:a16="http://schemas.microsoft.com/office/drawing/2014/main" id="{FCB31705-6B4B-4DD3-AFFE-5D479CF0EC9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6</xdr:col>
      <xdr:colOff>448234</xdr:colOff>
      <xdr:row>18</xdr:row>
      <xdr:rowOff>0</xdr:rowOff>
    </xdr:from>
    <xdr:to>
      <xdr:col>9</xdr:col>
      <xdr:colOff>2893</xdr:colOff>
      <xdr:row>18</xdr:row>
      <xdr:rowOff>1440000</xdr:rowOff>
    </xdr:to>
    <xdr:graphicFrame macro="">
      <xdr:nvGraphicFramePr>
        <xdr:cNvPr id="20" name="Graphique 19">
          <a:extLst>
            <a:ext uri="{FF2B5EF4-FFF2-40B4-BE49-F238E27FC236}">
              <a16:creationId xmlns:a16="http://schemas.microsoft.com/office/drawing/2014/main" id="{E484CE30-F361-4A30-8C38-053D1EA643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3</xdr:col>
      <xdr:colOff>705969</xdr:colOff>
      <xdr:row>22</xdr:row>
      <xdr:rowOff>0</xdr:rowOff>
    </xdr:from>
    <xdr:to>
      <xdr:col>6</xdr:col>
      <xdr:colOff>2893</xdr:colOff>
      <xdr:row>23</xdr:row>
      <xdr:rowOff>711618</xdr:rowOff>
    </xdr:to>
    <xdr:graphicFrame macro="">
      <xdr:nvGraphicFramePr>
        <xdr:cNvPr id="21" name="Graphique 20">
          <a:extLst>
            <a:ext uri="{FF2B5EF4-FFF2-40B4-BE49-F238E27FC236}">
              <a16:creationId xmlns:a16="http://schemas.microsoft.com/office/drawing/2014/main" id="{379F0CE7-00DA-40A5-8FAC-EFD3CB18C6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12</xdr:col>
      <xdr:colOff>448235</xdr:colOff>
      <xdr:row>18</xdr:row>
      <xdr:rowOff>0</xdr:rowOff>
    </xdr:from>
    <xdr:to>
      <xdr:col>15</xdr:col>
      <xdr:colOff>2893</xdr:colOff>
      <xdr:row>18</xdr:row>
      <xdr:rowOff>1440000</xdr:rowOff>
    </xdr:to>
    <xdr:graphicFrame macro="">
      <xdr:nvGraphicFramePr>
        <xdr:cNvPr id="22" name="Graphique 21">
          <a:extLst>
            <a:ext uri="{FF2B5EF4-FFF2-40B4-BE49-F238E27FC236}">
              <a16:creationId xmlns:a16="http://schemas.microsoft.com/office/drawing/2014/main" id="{E4F9C03D-A862-4EAE-986A-05EAD68DF43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15</xdr:col>
      <xdr:colOff>336175</xdr:colOff>
      <xdr:row>18</xdr:row>
      <xdr:rowOff>0</xdr:rowOff>
    </xdr:from>
    <xdr:to>
      <xdr:col>18</xdr:col>
      <xdr:colOff>2893</xdr:colOff>
      <xdr:row>18</xdr:row>
      <xdr:rowOff>1440000</xdr:rowOff>
    </xdr:to>
    <xdr:graphicFrame macro="">
      <xdr:nvGraphicFramePr>
        <xdr:cNvPr id="23" name="Graphique 22">
          <a:extLst>
            <a:ext uri="{FF2B5EF4-FFF2-40B4-BE49-F238E27FC236}">
              <a16:creationId xmlns:a16="http://schemas.microsoft.com/office/drawing/2014/main" id="{221C9644-6CD0-48B0-80CD-C5DABA1A5AE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6</xdr:col>
      <xdr:colOff>448234</xdr:colOff>
      <xdr:row>22</xdr:row>
      <xdr:rowOff>0</xdr:rowOff>
    </xdr:from>
    <xdr:to>
      <xdr:col>9</xdr:col>
      <xdr:colOff>2893</xdr:colOff>
      <xdr:row>23</xdr:row>
      <xdr:rowOff>711618</xdr:rowOff>
    </xdr:to>
    <xdr:graphicFrame macro="">
      <xdr:nvGraphicFramePr>
        <xdr:cNvPr id="24" name="Graphique 23">
          <a:extLst>
            <a:ext uri="{FF2B5EF4-FFF2-40B4-BE49-F238E27FC236}">
              <a16:creationId xmlns:a16="http://schemas.microsoft.com/office/drawing/2014/main" id="{EBCFDF78-97A6-4819-AA65-EB80C339C6E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10</xdr:col>
      <xdr:colOff>-1</xdr:colOff>
      <xdr:row>22</xdr:row>
      <xdr:rowOff>0</xdr:rowOff>
    </xdr:from>
    <xdr:to>
      <xdr:col>12</xdr:col>
      <xdr:colOff>2894</xdr:colOff>
      <xdr:row>23</xdr:row>
      <xdr:rowOff>711618</xdr:rowOff>
    </xdr:to>
    <xdr:graphicFrame macro="">
      <xdr:nvGraphicFramePr>
        <xdr:cNvPr id="25" name="Graphique 24">
          <a:extLst>
            <a:ext uri="{FF2B5EF4-FFF2-40B4-BE49-F238E27FC236}">
              <a16:creationId xmlns:a16="http://schemas.microsoft.com/office/drawing/2014/main" id="{7120C2D7-CA13-4460-A274-8100E0E42A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12</xdr:col>
      <xdr:colOff>448235</xdr:colOff>
      <xdr:row>22</xdr:row>
      <xdr:rowOff>0</xdr:rowOff>
    </xdr:from>
    <xdr:to>
      <xdr:col>15</xdr:col>
      <xdr:colOff>2893</xdr:colOff>
      <xdr:row>23</xdr:row>
      <xdr:rowOff>711618</xdr:rowOff>
    </xdr:to>
    <xdr:graphicFrame macro="">
      <xdr:nvGraphicFramePr>
        <xdr:cNvPr id="26" name="Graphique 25">
          <a:extLst>
            <a:ext uri="{FF2B5EF4-FFF2-40B4-BE49-F238E27FC236}">
              <a16:creationId xmlns:a16="http://schemas.microsoft.com/office/drawing/2014/main" id="{1D5DC09A-C737-4535-B51D-5F1E0F07D7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15</xdr:col>
      <xdr:colOff>336175</xdr:colOff>
      <xdr:row>22</xdr:row>
      <xdr:rowOff>0</xdr:rowOff>
    </xdr:from>
    <xdr:to>
      <xdr:col>18</xdr:col>
      <xdr:colOff>2893</xdr:colOff>
      <xdr:row>23</xdr:row>
      <xdr:rowOff>711618</xdr:rowOff>
    </xdr:to>
    <xdr:graphicFrame macro="">
      <xdr:nvGraphicFramePr>
        <xdr:cNvPr id="27" name="Graphique 26">
          <a:extLst>
            <a:ext uri="{FF2B5EF4-FFF2-40B4-BE49-F238E27FC236}">
              <a16:creationId xmlns:a16="http://schemas.microsoft.com/office/drawing/2014/main" id="{5FE1FB1E-1344-41FE-9549-43B0C6C4838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3</xdr:col>
      <xdr:colOff>705969</xdr:colOff>
      <xdr:row>29</xdr:row>
      <xdr:rowOff>0</xdr:rowOff>
    </xdr:from>
    <xdr:to>
      <xdr:col>6</xdr:col>
      <xdr:colOff>2893</xdr:colOff>
      <xdr:row>30</xdr:row>
      <xdr:rowOff>711618</xdr:rowOff>
    </xdr:to>
    <xdr:graphicFrame macro="">
      <xdr:nvGraphicFramePr>
        <xdr:cNvPr id="28" name="Graphique 22">
          <a:extLst>
            <a:ext uri="{FF2B5EF4-FFF2-40B4-BE49-F238E27FC236}">
              <a16:creationId xmlns:a16="http://schemas.microsoft.com/office/drawing/2014/main" id="{9E9744D6-731A-4B85-BD8C-36F97B0152F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6</xdr:col>
      <xdr:colOff>448234</xdr:colOff>
      <xdr:row>29</xdr:row>
      <xdr:rowOff>0</xdr:rowOff>
    </xdr:from>
    <xdr:to>
      <xdr:col>9</xdr:col>
      <xdr:colOff>2893</xdr:colOff>
      <xdr:row>30</xdr:row>
      <xdr:rowOff>711618</xdr:rowOff>
    </xdr:to>
    <xdr:graphicFrame macro="">
      <xdr:nvGraphicFramePr>
        <xdr:cNvPr id="29" name="Graphique 28">
          <a:extLst>
            <a:ext uri="{FF2B5EF4-FFF2-40B4-BE49-F238E27FC236}">
              <a16:creationId xmlns:a16="http://schemas.microsoft.com/office/drawing/2014/main" id="{3F9707B6-8130-4F63-BC20-E220A8D2EF5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10</xdr:col>
      <xdr:colOff>0</xdr:colOff>
      <xdr:row>29</xdr:row>
      <xdr:rowOff>0</xdr:rowOff>
    </xdr:from>
    <xdr:to>
      <xdr:col>12</xdr:col>
      <xdr:colOff>2895</xdr:colOff>
      <xdr:row>30</xdr:row>
      <xdr:rowOff>711618</xdr:rowOff>
    </xdr:to>
    <xdr:graphicFrame macro="">
      <xdr:nvGraphicFramePr>
        <xdr:cNvPr id="30" name="Graphique 29">
          <a:extLst>
            <a:ext uri="{FF2B5EF4-FFF2-40B4-BE49-F238E27FC236}">
              <a16:creationId xmlns:a16="http://schemas.microsoft.com/office/drawing/2014/main" id="{70C87CDB-0925-48CB-A695-291F3ABC058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12</xdr:col>
      <xdr:colOff>448235</xdr:colOff>
      <xdr:row>29</xdr:row>
      <xdr:rowOff>0</xdr:rowOff>
    </xdr:from>
    <xdr:to>
      <xdr:col>15</xdr:col>
      <xdr:colOff>2893</xdr:colOff>
      <xdr:row>30</xdr:row>
      <xdr:rowOff>711618</xdr:rowOff>
    </xdr:to>
    <xdr:graphicFrame macro="">
      <xdr:nvGraphicFramePr>
        <xdr:cNvPr id="31" name="Graphique 30">
          <a:extLst>
            <a:ext uri="{FF2B5EF4-FFF2-40B4-BE49-F238E27FC236}">
              <a16:creationId xmlns:a16="http://schemas.microsoft.com/office/drawing/2014/main" id="{862F8456-B116-4E76-84C7-323B8BFC1FB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15</xdr:col>
      <xdr:colOff>336175</xdr:colOff>
      <xdr:row>29</xdr:row>
      <xdr:rowOff>0</xdr:rowOff>
    </xdr:from>
    <xdr:to>
      <xdr:col>18</xdr:col>
      <xdr:colOff>2893</xdr:colOff>
      <xdr:row>30</xdr:row>
      <xdr:rowOff>711618</xdr:rowOff>
    </xdr:to>
    <xdr:graphicFrame macro="">
      <xdr:nvGraphicFramePr>
        <xdr:cNvPr id="32" name="Graphique 31">
          <a:extLst>
            <a:ext uri="{FF2B5EF4-FFF2-40B4-BE49-F238E27FC236}">
              <a16:creationId xmlns:a16="http://schemas.microsoft.com/office/drawing/2014/main" id="{000E29EA-8052-4B3B-B67E-3E71C272CAE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3</xdr:col>
      <xdr:colOff>705969</xdr:colOff>
      <xdr:row>36</xdr:row>
      <xdr:rowOff>0</xdr:rowOff>
    </xdr:from>
    <xdr:to>
      <xdr:col>6</xdr:col>
      <xdr:colOff>2893</xdr:colOff>
      <xdr:row>36</xdr:row>
      <xdr:rowOff>1440000</xdr:rowOff>
    </xdr:to>
    <xdr:graphicFrame macro="">
      <xdr:nvGraphicFramePr>
        <xdr:cNvPr id="33" name="Graphique 22">
          <a:extLst>
            <a:ext uri="{FF2B5EF4-FFF2-40B4-BE49-F238E27FC236}">
              <a16:creationId xmlns:a16="http://schemas.microsoft.com/office/drawing/2014/main" id="{6895985E-82F4-446A-9791-DCB56C1FC74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6</xdr:col>
      <xdr:colOff>448234</xdr:colOff>
      <xdr:row>36</xdr:row>
      <xdr:rowOff>0</xdr:rowOff>
    </xdr:from>
    <xdr:to>
      <xdr:col>9</xdr:col>
      <xdr:colOff>2893</xdr:colOff>
      <xdr:row>36</xdr:row>
      <xdr:rowOff>1440000</xdr:rowOff>
    </xdr:to>
    <xdr:graphicFrame macro="">
      <xdr:nvGraphicFramePr>
        <xdr:cNvPr id="34" name="Graphique 33">
          <a:extLst>
            <a:ext uri="{FF2B5EF4-FFF2-40B4-BE49-F238E27FC236}">
              <a16:creationId xmlns:a16="http://schemas.microsoft.com/office/drawing/2014/main" id="{CFFA578F-49DC-46B4-8A92-6460FDB2EDC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10</xdr:col>
      <xdr:colOff>-1</xdr:colOff>
      <xdr:row>36</xdr:row>
      <xdr:rowOff>0</xdr:rowOff>
    </xdr:from>
    <xdr:to>
      <xdr:col>12</xdr:col>
      <xdr:colOff>2894</xdr:colOff>
      <xdr:row>36</xdr:row>
      <xdr:rowOff>1440000</xdr:rowOff>
    </xdr:to>
    <xdr:graphicFrame macro="">
      <xdr:nvGraphicFramePr>
        <xdr:cNvPr id="35" name="Graphique 34">
          <a:extLst>
            <a:ext uri="{FF2B5EF4-FFF2-40B4-BE49-F238E27FC236}">
              <a16:creationId xmlns:a16="http://schemas.microsoft.com/office/drawing/2014/main" id="{A1F52754-2093-40F6-AFBA-676FD256CA5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13</xdr:col>
      <xdr:colOff>0</xdr:colOff>
      <xdr:row>36</xdr:row>
      <xdr:rowOff>0</xdr:rowOff>
    </xdr:from>
    <xdr:to>
      <xdr:col>15</xdr:col>
      <xdr:colOff>2894</xdr:colOff>
      <xdr:row>36</xdr:row>
      <xdr:rowOff>1440000</xdr:rowOff>
    </xdr:to>
    <xdr:graphicFrame macro="">
      <xdr:nvGraphicFramePr>
        <xdr:cNvPr id="36" name="Graphique 35">
          <a:extLst>
            <a:ext uri="{FF2B5EF4-FFF2-40B4-BE49-F238E27FC236}">
              <a16:creationId xmlns:a16="http://schemas.microsoft.com/office/drawing/2014/main" id="{21DEF742-468F-4E8E-AAF0-D95B433F4AF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15</xdr:col>
      <xdr:colOff>336175</xdr:colOff>
      <xdr:row>36</xdr:row>
      <xdr:rowOff>0</xdr:rowOff>
    </xdr:from>
    <xdr:to>
      <xdr:col>18</xdr:col>
      <xdr:colOff>2893</xdr:colOff>
      <xdr:row>36</xdr:row>
      <xdr:rowOff>1440000</xdr:rowOff>
    </xdr:to>
    <xdr:graphicFrame macro="">
      <xdr:nvGraphicFramePr>
        <xdr:cNvPr id="37" name="Graphique 36">
          <a:extLst>
            <a:ext uri="{FF2B5EF4-FFF2-40B4-BE49-F238E27FC236}">
              <a16:creationId xmlns:a16="http://schemas.microsoft.com/office/drawing/2014/main" id="{B80D00AD-55DD-419C-9E26-985BCDB4A71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3</xdr:col>
      <xdr:colOff>705969</xdr:colOff>
      <xdr:row>40</xdr:row>
      <xdr:rowOff>0</xdr:rowOff>
    </xdr:from>
    <xdr:to>
      <xdr:col>6</xdr:col>
      <xdr:colOff>2893</xdr:colOff>
      <xdr:row>40</xdr:row>
      <xdr:rowOff>1440000</xdr:rowOff>
    </xdr:to>
    <xdr:graphicFrame macro="">
      <xdr:nvGraphicFramePr>
        <xdr:cNvPr id="38" name="Graphique 37">
          <a:extLst>
            <a:ext uri="{FF2B5EF4-FFF2-40B4-BE49-F238E27FC236}">
              <a16:creationId xmlns:a16="http://schemas.microsoft.com/office/drawing/2014/main" id="{7AE50B1F-EE13-4933-8774-372A40DE52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6</xdr:col>
      <xdr:colOff>448234</xdr:colOff>
      <xdr:row>40</xdr:row>
      <xdr:rowOff>0</xdr:rowOff>
    </xdr:from>
    <xdr:to>
      <xdr:col>9</xdr:col>
      <xdr:colOff>2893</xdr:colOff>
      <xdr:row>40</xdr:row>
      <xdr:rowOff>1440000</xdr:rowOff>
    </xdr:to>
    <xdr:graphicFrame macro="">
      <xdr:nvGraphicFramePr>
        <xdr:cNvPr id="39" name="Graphique 38">
          <a:extLst>
            <a:ext uri="{FF2B5EF4-FFF2-40B4-BE49-F238E27FC236}">
              <a16:creationId xmlns:a16="http://schemas.microsoft.com/office/drawing/2014/main" id="{14FDE819-95D8-45BD-8E92-72745B8763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10</xdr:col>
      <xdr:colOff>-1</xdr:colOff>
      <xdr:row>40</xdr:row>
      <xdr:rowOff>0</xdr:rowOff>
    </xdr:from>
    <xdr:to>
      <xdr:col>12</xdr:col>
      <xdr:colOff>2894</xdr:colOff>
      <xdr:row>40</xdr:row>
      <xdr:rowOff>1440000</xdr:rowOff>
    </xdr:to>
    <xdr:graphicFrame macro="">
      <xdr:nvGraphicFramePr>
        <xdr:cNvPr id="40" name="Graphique 39">
          <a:extLst>
            <a:ext uri="{FF2B5EF4-FFF2-40B4-BE49-F238E27FC236}">
              <a16:creationId xmlns:a16="http://schemas.microsoft.com/office/drawing/2014/main" id="{3B1E9D7E-DC37-4077-AB5B-3A05C4B627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12</xdr:col>
      <xdr:colOff>448235</xdr:colOff>
      <xdr:row>40</xdr:row>
      <xdr:rowOff>0</xdr:rowOff>
    </xdr:from>
    <xdr:to>
      <xdr:col>15</xdr:col>
      <xdr:colOff>2893</xdr:colOff>
      <xdr:row>40</xdr:row>
      <xdr:rowOff>1440000</xdr:rowOff>
    </xdr:to>
    <xdr:graphicFrame macro="">
      <xdr:nvGraphicFramePr>
        <xdr:cNvPr id="41" name="Graphique 40">
          <a:extLst>
            <a:ext uri="{FF2B5EF4-FFF2-40B4-BE49-F238E27FC236}">
              <a16:creationId xmlns:a16="http://schemas.microsoft.com/office/drawing/2014/main" id="{63B8E76E-4A4C-46AE-A6DE-B9C74ECFD4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15</xdr:col>
      <xdr:colOff>336175</xdr:colOff>
      <xdr:row>40</xdr:row>
      <xdr:rowOff>0</xdr:rowOff>
    </xdr:from>
    <xdr:to>
      <xdr:col>18</xdr:col>
      <xdr:colOff>2893</xdr:colOff>
      <xdr:row>40</xdr:row>
      <xdr:rowOff>1440000</xdr:rowOff>
    </xdr:to>
    <xdr:graphicFrame macro="">
      <xdr:nvGraphicFramePr>
        <xdr:cNvPr id="42" name="Graphique 41">
          <a:extLst>
            <a:ext uri="{FF2B5EF4-FFF2-40B4-BE49-F238E27FC236}">
              <a16:creationId xmlns:a16="http://schemas.microsoft.com/office/drawing/2014/main" id="{D359F6FD-06D9-495D-BCFD-BA749DF098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4</xdr:col>
      <xdr:colOff>0</xdr:colOff>
      <xdr:row>8</xdr:row>
      <xdr:rowOff>6</xdr:rowOff>
    </xdr:from>
    <xdr:to>
      <xdr:col>6</xdr:col>
      <xdr:colOff>2895</xdr:colOff>
      <xdr:row>8</xdr:row>
      <xdr:rowOff>1440006</xdr:rowOff>
    </xdr:to>
    <xdr:graphicFrame macro="">
      <xdr:nvGraphicFramePr>
        <xdr:cNvPr id="2" name="Graphique 28">
          <a:extLst>
            <a:ext uri="{FF2B5EF4-FFF2-40B4-BE49-F238E27FC236}">
              <a16:creationId xmlns:a16="http://schemas.microsoft.com/office/drawing/2014/main" id="{5E67DE8F-24C3-4A55-BBF6-B47C16DA03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336175</xdr:colOff>
      <xdr:row>8</xdr:row>
      <xdr:rowOff>6</xdr:rowOff>
    </xdr:from>
    <xdr:to>
      <xdr:col>18</xdr:col>
      <xdr:colOff>2893</xdr:colOff>
      <xdr:row>8</xdr:row>
      <xdr:rowOff>1440006</xdr:rowOff>
    </xdr:to>
    <xdr:graphicFrame macro="">
      <xdr:nvGraphicFramePr>
        <xdr:cNvPr id="3" name="Graphique 31">
          <a:extLst>
            <a:ext uri="{FF2B5EF4-FFF2-40B4-BE49-F238E27FC236}">
              <a16:creationId xmlns:a16="http://schemas.microsoft.com/office/drawing/2014/main" id="{CE33D4EB-C9BD-4449-81EF-02809C2313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13</xdr:col>
      <xdr:colOff>0</xdr:colOff>
      <xdr:row>12</xdr:row>
      <xdr:rowOff>6</xdr:rowOff>
    </xdr:from>
    <xdr:to>
      <xdr:col>15</xdr:col>
      <xdr:colOff>2893</xdr:colOff>
      <xdr:row>12</xdr:row>
      <xdr:rowOff>1440006</xdr:rowOff>
    </xdr:to>
    <xdr:graphicFrame macro="">
      <xdr:nvGraphicFramePr>
        <xdr:cNvPr id="4" name="Graphique 31">
          <a:extLst>
            <a:ext uri="{FF2B5EF4-FFF2-40B4-BE49-F238E27FC236}">
              <a16:creationId xmlns:a16="http://schemas.microsoft.com/office/drawing/2014/main" id="{DA3AD165-D696-4DEE-912E-B0AD1CEAB36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3</xdr:col>
      <xdr:colOff>153902</xdr:colOff>
      <xdr:row>32</xdr:row>
      <xdr:rowOff>106416</xdr:rowOff>
    </xdr:from>
    <xdr:to>
      <xdr:col>3</xdr:col>
      <xdr:colOff>510268</xdr:colOff>
      <xdr:row>32</xdr:row>
      <xdr:rowOff>394416</xdr:rowOff>
    </xdr:to>
    <xdr:pic>
      <xdr:nvPicPr>
        <xdr:cNvPr id="5" name="Image 4" descr="Résultats de recherche d'images pour « logo twitter »">
          <a:extLst>
            <a:ext uri="{FF2B5EF4-FFF2-40B4-BE49-F238E27FC236}">
              <a16:creationId xmlns:a16="http://schemas.microsoft.com/office/drawing/2014/main" id="{A4F7D3C1-EBFF-4313-8001-E5C811CC61E5}"/>
            </a:ext>
          </a:extLst>
        </xdr:cNvPr>
        <xdr:cNvPicPr>
          <a:picLocks noChangeAspect="1" noChangeArrowheads="1"/>
        </xdr:cNvPicPr>
      </xdr:nvPicPr>
      <xdr:blipFill>
        <a:blip xmlns:r="http://schemas.openxmlformats.org/officeDocument/2006/relationships" r:embed="rId4" cstate="screen">
          <a:extLst>
            <a:ext uri="{28A0092B-C50C-407E-A947-70E740481C1C}">
              <a14:useLocalDpi xmlns:a14="http://schemas.microsoft.com/office/drawing/2010/main"/>
            </a:ext>
          </a:extLst>
        </a:blip>
        <a:srcRect/>
        <a:stretch>
          <a:fillRect/>
        </a:stretch>
      </xdr:blipFill>
      <xdr:spPr bwMode="auto">
        <a:xfrm>
          <a:off x="2382752" y="15174966"/>
          <a:ext cx="356366" cy="28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3</xdr:col>
      <xdr:colOff>141425</xdr:colOff>
      <xdr:row>14</xdr:row>
      <xdr:rowOff>74190</xdr:rowOff>
    </xdr:from>
    <xdr:ext cx="361878" cy="360000"/>
    <xdr:pic>
      <xdr:nvPicPr>
        <xdr:cNvPr id="6" name="Image 5" descr="Instagram Logo">
          <a:extLst>
            <a:ext uri="{FF2B5EF4-FFF2-40B4-BE49-F238E27FC236}">
              <a16:creationId xmlns:a16="http://schemas.microsoft.com/office/drawing/2014/main" id="{2199CD87-20B6-477C-AC6C-119D2C658BA5}"/>
            </a:ext>
          </a:extLst>
        </xdr:cNvPr>
        <xdr:cNvPicPr>
          <a:picLocks noChangeAspect="1" noChangeArrowheads="1"/>
        </xdr:cNvPicPr>
      </xdr:nvPicPr>
      <xdr:blipFill>
        <a:blip xmlns:r="http://schemas.openxmlformats.org/officeDocument/2006/relationships" r:embed="rId5" cstate="screen">
          <a:extLst>
            <a:ext uri="{28A0092B-C50C-407E-A947-70E740481C1C}">
              <a14:useLocalDpi xmlns:a14="http://schemas.microsoft.com/office/drawing/2010/main"/>
            </a:ext>
          </a:extLst>
        </a:blip>
        <a:srcRect/>
        <a:stretch>
          <a:fillRect/>
        </a:stretch>
      </xdr:blipFill>
      <xdr:spPr bwMode="auto">
        <a:xfrm>
          <a:off x="2370275" y="6722640"/>
          <a:ext cx="361878" cy="360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15</xdr:col>
      <xdr:colOff>333374</xdr:colOff>
      <xdr:row>12</xdr:row>
      <xdr:rowOff>2234</xdr:rowOff>
    </xdr:from>
    <xdr:to>
      <xdr:col>18</xdr:col>
      <xdr:colOff>92</xdr:colOff>
      <xdr:row>12</xdr:row>
      <xdr:rowOff>1442234</xdr:rowOff>
    </xdr:to>
    <xdr:graphicFrame macro="">
      <xdr:nvGraphicFramePr>
        <xdr:cNvPr id="7" name="Graphique 6">
          <a:extLst>
            <a:ext uri="{FF2B5EF4-FFF2-40B4-BE49-F238E27FC236}">
              <a16:creationId xmlns:a16="http://schemas.microsoft.com/office/drawing/2014/main" id="{CDC384AA-80EB-41C2-A0BC-E1BC1E51769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xdr:col>
      <xdr:colOff>162065</xdr:colOff>
      <xdr:row>4</xdr:row>
      <xdr:rowOff>82953</xdr:rowOff>
    </xdr:from>
    <xdr:to>
      <xdr:col>3</xdr:col>
      <xdr:colOff>527350</xdr:colOff>
      <xdr:row>4</xdr:row>
      <xdr:rowOff>442953</xdr:rowOff>
    </xdr:to>
    <xdr:grpSp>
      <xdr:nvGrpSpPr>
        <xdr:cNvPr id="8" name="Groupe 7">
          <a:extLst>
            <a:ext uri="{FF2B5EF4-FFF2-40B4-BE49-F238E27FC236}">
              <a16:creationId xmlns:a16="http://schemas.microsoft.com/office/drawing/2014/main" id="{B879E03B-2E81-4A73-AAD6-293673071919}"/>
            </a:ext>
          </a:extLst>
        </xdr:cNvPr>
        <xdr:cNvGrpSpPr/>
      </xdr:nvGrpSpPr>
      <xdr:grpSpPr>
        <a:xfrm>
          <a:off x="2392036" y="1405247"/>
          <a:ext cx="365285" cy="360000"/>
          <a:chOff x="1675755" y="1329047"/>
          <a:chExt cx="365285" cy="360000"/>
        </a:xfrm>
      </xdr:grpSpPr>
      <xdr:sp macro="" textlink="">
        <xdr:nvSpPr>
          <xdr:cNvPr id="9" name="Rectangle 8">
            <a:extLst>
              <a:ext uri="{FF2B5EF4-FFF2-40B4-BE49-F238E27FC236}">
                <a16:creationId xmlns:a16="http://schemas.microsoft.com/office/drawing/2014/main" id="{0DB851CF-DF16-4A6A-92C6-E8E6836D84A3}"/>
              </a:ext>
            </a:extLst>
          </xdr:cNvPr>
          <xdr:cNvSpPr/>
        </xdr:nvSpPr>
        <xdr:spPr>
          <a:xfrm>
            <a:off x="1760221" y="1356360"/>
            <a:ext cx="243840" cy="3240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pic>
        <xdr:nvPicPr>
          <xdr:cNvPr id="10" name="Image 9" descr="Résultats de recherche d'images pour « logo facebook »">
            <a:extLst>
              <a:ext uri="{FF2B5EF4-FFF2-40B4-BE49-F238E27FC236}">
                <a16:creationId xmlns:a16="http://schemas.microsoft.com/office/drawing/2014/main" id="{6E23DB24-8558-41D4-ACD2-9D06AAA2F4D2}"/>
              </a:ext>
            </a:extLst>
          </xdr:cNvPr>
          <xdr:cNvPicPr>
            <a:picLocks noChangeAspect="1" noChangeArrowheads="1"/>
          </xdr:cNvPicPr>
        </xdr:nvPicPr>
        <xdr:blipFill rotWithShape="1">
          <a:blip xmlns:r="http://schemas.openxmlformats.org/officeDocument/2006/relationships" r:embed="rId7" cstate="screen">
            <a:extLst>
              <a:ext uri="{28A0092B-C50C-407E-A947-70E740481C1C}">
                <a14:useLocalDpi xmlns:a14="http://schemas.microsoft.com/office/drawing/2010/main"/>
              </a:ext>
            </a:extLst>
          </a:blip>
          <a:srcRect l="16500" t="16750" r="16500" b="17000"/>
          <a:stretch/>
        </xdr:blipFill>
        <xdr:spPr bwMode="auto">
          <a:xfrm>
            <a:off x="1675755" y="1329047"/>
            <a:ext cx="365285" cy="36000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3</xdr:col>
      <xdr:colOff>145382</xdr:colOff>
      <xdr:row>25</xdr:row>
      <xdr:rowOff>60158</xdr:rowOff>
    </xdr:from>
    <xdr:to>
      <xdr:col>3</xdr:col>
      <xdr:colOff>503334</xdr:colOff>
      <xdr:row>25</xdr:row>
      <xdr:rowOff>420443</xdr:rowOff>
    </xdr:to>
    <xdr:pic>
      <xdr:nvPicPr>
        <xdr:cNvPr id="11" name="Image 10" descr="Google Analytics – Applications sur Google Play">
          <a:extLst>
            <a:ext uri="{FF2B5EF4-FFF2-40B4-BE49-F238E27FC236}">
              <a16:creationId xmlns:a16="http://schemas.microsoft.com/office/drawing/2014/main" id="{2C5E229F-1374-444B-8550-2B30E617CA40}"/>
            </a:ext>
          </a:extLst>
        </xdr:cNvPr>
        <xdr:cNvPicPr>
          <a:picLocks noChangeAspect="1" noChangeArrowheads="1"/>
        </xdr:cNvPicPr>
      </xdr:nvPicPr>
      <xdr:blipFill>
        <a:blip xmlns:r="http://schemas.openxmlformats.org/officeDocument/2006/relationships" r:embed="rId8" cstate="screen">
          <a:extLst>
            <a:ext uri="{28A0092B-C50C-407E-A947-70E740481C1C}">
              <a14:useLocalDpi xmlns:a14="http://schemas.microsoft.com/office/drawing/2010/main"/>
            </a:ext>
          </a:extLst>
        </a:blip>
        <a:srcRect/>
        <a:stretch>
          <a:fillRect/>
        </a:stretch>
      </xdr:blipFill>
      <xdr:spPr bwMode="auto">
        <a:xfrm>
          <a:off x="2374232" y="12061658"/>
          <a:ext cx="357952" cy="3602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0</xdr:colOff>
      <xdr:row>8</xdr:row>
      <xdr:rowOff>0</xdr:rowOff>
    </xdr:from>
    <xdr:to>
      <xdr:col>9</xdr:col>
      <xdr:colOff>2895</xdr:colOff>
      <xdr:row>8</xdr:row>
      <xdr:rowOff>1440000</xdr:rowOff>
    </xdr:to>
    <xdr:graphicFrame macro="">
      <xdr:nvGraphicFramePr>
        <xdr:cNvPr id="12" name="Graphique 11">
          <a:extLst>
            <a:ext uri="{FF2B5EF4-FFF2-40B4-BE49-F238E27FC236}">
              <a16:creationId xmlns:a16="http://schemas.microsoft.com/office/drawing/2014/main" id="{447166A9-3C14-4A7D-B5D6-7AAB919FBA1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10</xdr:col>
      <xdr:colOff>0</xdr:colOff>
      <xdr:row>8</xdr:row>
      <xdr:rowOff>0</xdr:rowOff>
    </xdr:from>
    <xdr:to>
      <xdr:col>12</xdr:col>
      <xdr:colOff>2894</xdr:colOff>
      <xdr:row>8</xdr:row>
      <xdr:rowOff>1440000</xdr:rowOff>
    </xdr:to>
    <xdr:graphicFrame macro="">
      <xdr:nvGraphicFramePr>
        <xdr:cNvPr id="13" name="Graphique 12">
          <a:extLst>
            <a:ext uri="{FF2B5EF4-FFF2-40B4-BE49-F238E27FC236}">
              <a16:creationId xmlns:a16="http://schemas.microsoft.com/office/drawing/2014/main" id="{333F74E9-EEF3-41B8-BA6E-C644AB50926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3</xdr:col>
      <xdr:colOff>705969</xdr:colOff>
      <xdr:row>12</xdr:row>
      <xdr:rowOff>0</xdr:rowOff>
    </xdr:from>
    <xdr:to>
      <xdr:col>6</xdr:col>
      <xdr:colOff>2893</xdr:colOff>
      <xdr:row>12</xdr:row>
      <xdr:rowOff>1440000</xdr:rowOff>
    </xdr:to>
    <xdr:graphicFrame macro="">
      <xdr:nvGraphicFramePr>
        <xdr:cNvPr id="14" name="Graphique 13">
          <a:extLst>
            <a:ext uri="{FF2B5EF4-FFF2-40B4-BE49-F238E27FC236}">
              <a16:creationId xmlns:a16="http://schemas.microsoft.com/office/drawing/2014/main" id="{A3BFC133-8539-4C0B-847D-1A5399BC45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6</xdr:col>
      <xdr:colOff>448234</xdr:colOff>
      <xdr:row>12</xdr:row>
      <xdr:rowOff>0</xdr:rowOff>
    </xdr:from>
    <xdr:to>
      <xdr:col>9</xdr:col>
      <xdr:colOff>2893</xdr:colOff>
      <xdr:row>12</xdr:row>
      <xdr:rowOff>1440000</xdr:rowOff>
    </xdr:to>
    <xdr:graphicFrame macro="">
      <xdr:nvGraphicFramePr>
        <xdr:cNvPr id="15" name="Graphique 14">
          <a:extLst>
            <a:ext uri="{FF2B5EF4-FFF2-40B4-BE49-F238E27FC236}">
              <a16:creationId xmlns:a16="http://schemas.microsoft.com/office/drawing/2014/main" id="{051D05A7-E170-4FDA-889A-2D3851A6DC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10</xdr:col>
      <xdr:colOff>-1</xdr:colOff>
      <xdr:row>12</xdr:row>
      <xdr:rowOff>0</xdr:rowOff>
    </xdr:from>
    <xdr:to>
      <xdr:col>12</xdr:col>
      <xdr:colOff>2894</xdr:colOff>
      <xdr:row>12</xdr:row>
      <xdr:rowOff>1440000</xdr:rowOff>
    </xdr:to>
    <xdr:graphicFrame macro="">
      <xdr:nvGraphicFramePr>
        <xdr:cNvPr id="16" name="Graphique 15">
          <a:extLst>
            <a:ext uri="{FF2B5EF4-FFF2-40B4-BE49-F238E27FC236}">
              <a16:creationId xmlns:a16="http://schemas.microsoft.com/office/drawing/2014/main" id="{86E25988-C150-4E5D-BD47-B5B1788FDA2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12</xdr:col>
      <xdr:colOff>448235</xdr:colOff>
      <xdr:row>8</xdr:row>
      <xdr:rowOff>0</xdr:rowOff>
    </xdr:from>
    <xdr:to>
      <xdr:col>15</xdr:col>
      <xdr:colOff>2893</xdr:colOff>
      <xdr:row>8</xdr:row>
      <xdr:rowOff>1440000</xdr:rowOff>
    </xdr:to>
    <xdr:graphicFrame macro="">
      <xdr:nvGraphicFramePr>
        <xdr:cNvPr id="17" name="Graphique 16">
          <a:extLst>
            <a:ext uri="{FF2B5EF4-FFF2-40B4-BE49-F238E27FC236}">
              <a16:creationId xmlns:a16="http://schemas.microsoft.com/office/drawing/2014/main" id="{B496640F-814A-45CB-92A0-F94903ABA89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10</xdr:col>
      <xdr:colOff>0</xdr:colOff>
      <xdr:row>18</xdr:row>
      <xdr:rowOff>0</xdr:rowOff>
    </xdr:from>
    <xdr:to>
      <xdr:col>12</xdr:col>
      <xdr:colOff>2895</xdr:colOff>
      <xdr:row>18</xdr:row>
      <xdr:rowOff>1440000</xdr:rowOff>
    </xdr:to>
    <xdr:graphicFrame macro="">
      <xdr:nvGraphicFramePr>
        <xdr:cNvPr id="18" name="Graphique 17">
          <a:extLst>
            <a:ext uri="{FF2B5EF4-FFF2-40B4-BE49-F238E27FC236}">
              <a16:creationId xmlns:a16="http://schemas.microsoft.com/office/drawing/2014/main" id="{78429240-4640-4578-8DAF-218A7D0C533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3</xdr:col>
      <xdr:colOff>705969</xdr:colOff>
      <xdr:row>18</xdr:row>
      <xdr:rowOff>0</xdr:rowOff>
    </xdr:from>
    <xdr:to>
      <xdr:col>6</xdr:col>
      <xdr:colOff>2893</xdr:colOff>
      <xdr:row>18</xdr:row>
      <xdr:rowOff>1440000</xdr:rowOff>
    </xdr:to>
    <xdr:graphicFrame macro="">
      <xdr:nvGraphicFramePr>
        <xdr:cNvPr id="19" name="Graphique 22">
          <a:extLst>
            <a:ext uri="{FF2B5EF4-FFF2-40B4-BE49-F238E27FC236}">
              <a16:creationId xmlns:a16="http://schemas.microsoft.com/office/drawing/2014/main" id="{5D702DDC-0CF1-4570-82F4-6EE6A59A26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6</xdr:col>
      <xdr:colOff>448234</xdr:colOff>
      <xdr:row>18</xdr:row>
      <xdr:rowOff>0</xdr:rowOff>
    </xdr:from>
    <xdr:to>
      <xdr:col>9</xdr:col>
      <xdr:colOff>2893</xdr:colOff>
      <xdr:row>18</xdr:row>
      <xdr:rowOff>1440000</xdr:rowOff>
    </xdr:to>
    <xdr:graphicFrame macro="">
      <xdr:nvGraphicFramePr>
        <xdr:cNvPr id="20" name="Graphique 19">
          <a:extLst>
            <a:ext uri="{FF2B5EF4-FFF2-40B4-BE49-F238E27FC236}">
              <a16:creationId xmlns:a16="http://schemas.microsoft.com/office/drawing/2014/main" id="{5AC57C1B-FBBA-41FF-89A1-449EA76C3D0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3</xdr:col>
      <xdr:colOff>705969</xdr:colOff>
      <xdr:row>22</xdr:row>
      <xdr:rowOff>0</xdr:rowOff>
    </xdr:from>
    <xdr:to>
      <xdr:col>6</xdr:col>
      <xdr:colOff>2893</xdr:colOff>
      <xdr:row>23</xdr:row>
      <xdr:rowOff>711618</xdr:rowOff>
    </xdr:to>
    <xdr:graphicFrame macro="">
      <xdr:nvGraphicFramePr>
        <xdr:cNvPr id="21" name="Graphique 20">
          <a:extLst>
            <a:ext uri="{FF2B5EF4-FFF2-40B4-BE49-F238E27FC236}">
              <a16:creationId xmlns:a16="http://schemas.microsoft.com/office/drawing/2014/main" id="{EBB3DF2F-CEED-426B-A904-6A33584AF2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12</xdr:col>
      <xdr:colOff>448235</xdr:colOff>
      <xdr:row>18</xdr:row>
      <xdr:rowOff>0</xdr:rowOff>
    </xdr:from>
    <xdr:to>
      <xdr:col>15</xdr:col>
      <xdr:colOff>2893</xdr:colOff>
      <xdr:row>18</xdr:row>
      <xdr:rowOff>1440000</xdr:rowOff>
    </xdr:to>
    <xdr:graphicFrame macro="">
      <xdr:nvGraphicFramePr>
        <xdr:cNvPr id="22" name="Graphique 21">
          <a:extLst>
            <a:ext uri="{FF2B5EF4-FFF2-40B4-BE49-F238E27FC236}">
              <a16:creationId xmlns:a16="http://schemas.microsoft.com/office/drawing/2014/main" id="{91A12CC6-8C08-4A96-A323-7F2638C71CE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15</xdr:col>
      <xdr:colOff>336175</xdr:colOff>
      <xdr:row>18</xdr:row>
      <xdr:rowOff>0</xdr:rowOff>
    </xdr:from>
    <xdr:to>
      <xdr:col>18</xdr:col>
      <xdr:colOff>2893</xdr:colOff>
      <xdr:row>18</xdr:row>
      <xdr:rowOff>1440000</xdr:rowOff>
    </xdr:to>
    <xdr:graphicFrame macro="">
      <xdr:nvGraphicFramePr>
        <xdr:cNvPr id="23" name="Graphique 22">
          <a:extLst>
            <a:ext uri="{FF2B5EF4-FFF2-40B4-BE49-F238E27FC236}">
              <a16:creationId xmlns:a16="http://schemas.microsoft.com/office/drawing/2014/main" id="{09AE592D-6878-4E26-939E-4E4CA357894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6</xdr:col>
      <xdr:colOff>448234</xdr:colOff>
      <xdr:row>22</xdr:row>
      <xdr:rowOff>0</xdr:rowOff>
    </xdr:from>
    <xdr:to>
      <xdr:col>9</xdr:col>
      <xdr:colOff>2893</xdr:colOff>
      <xdr:row>23</xdr:row>
      <xdr:rowOff>711618</xdr:rowOff>
    </xdr:to>
    <xdr:graphicFrame macro="">
      <xdr:nvGraphicFramePr>
        <xdr:cNvPr id="24" name="Graphique 23">
          <a:extLst>
            <a:ext uri="{FF2B5EF4-FFF2-40B4-BE49-F238E27FC236}">
              <a16:creationId xmlns:a16="http://schemas.microsoft.com/office/drawing/2014/main" id="{78117E72-DB8B-4CDD-A53A-AEC2775E46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10</xdr:col>
      <xdr:colOff>-1</xdr:colOff>
      <xdr:row>22</xdr:row>
      <xdr:rowOff>0</xdr:rowOff>
    </xdr:from>
    <xdr:to>
      <xdr:col>12</xdr:col>
      <xdr:colOff>2894</xdr:colOff>
      <xdr:row>23</xdr:row>
      <xdr:rowOff>711618</xdr:rowOff>
    </xdr:to>
    <xdr:graphicFrame macro="">
      <xdr:nvGraphicFramePr>
        <xdr:cNvPr id="25" name="Graphique 24">
          <a:extLst>
            <a:ext uri="{FF2B5EF4-FFF2-40B4-BE49-F238E27FC236}">
              <a16:creationId xmlns:a16="http://schemas.microsoft.com/office/drawing/2014/main" id="{05E3E609-E9E5-42CB-8B91-118AECD8527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12</xdr:col>
      <xdr:colOff>448235</xdr:colOff>
      <xdr:row>22</xdr:row>
      <xdr:rowOff>0</xdr:rowOff>
    </xdr:from>
    <xdr:to>
      <xdr:col>15</xdr:col>
      <xdr:colOff>2893</xdr:colOff>
      <xdr:row>23</xdr:row>
      <xdr:rowOff>711618</xdr:rowOff>
    </xdr:to>
    <xdr:graphicFrame macro="">
      <xdr:nvGraphicFramePr>
        <xdr:cNvPr id="26" name="Graphique 25">
          <a:extLst>
            <a:ext uri="{FF2B5EF4-FFF2-40B4-BE49-F238E27FC236}">
              <a16:creationId xmlns:a16="http://schemas.microsoft.com/office/drawing/2014/main" id="{D719EEE2-34AD-49FB-A71B-5652FFA0F88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15</xdr:col>
      <xdr:colOff>336175</xdr:colOff>
      <xdr:row>22</xdr:row>
      <xdr:rowOff>0</xdr:rowOff>
    </xdr:from>
    <xdr:to>
      <xdr:col>18</xdr:col>
      <xdr:colOff>2893</xdr:colOff>
      <xdr:row>23</xdr:row>
      <xdr:rowOff>711618</xdr:rowOff>
    </xdr:to>
    <xdr:graphicFrame macro="">
      <xdr:nvGraphicFramePr>
        <xdr:cNvPr id="27" name="Graphique 26">
          <a:extLst>
            <a:ext uri="{FF2B5EF4-FFF2-40B4-BE49-F238E27FC236}">
              <a16:creationId xmlns:a16="http://schemas.microsoft.com/office/drawing/2014/main" id="{8E3327F0-EE9E-432C-97D0-82DC3B300B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3</xdr:col>
      <xdr:colOff>705969</xdr:colOff>
      <xdr:row>29</xdr:row>
      <xdr:rowOff>0</xdr:rowOff>
    </xdr:from>
    <xdr:to>
      <xdr:col>6</xdr:col>
      <xdr:colOff>2893</xdr:colOff>
      <xdr:row>30</xdr:row>
      <xdr:rowOff>711618</xdr:rowOff>
    </xdr:to>
    <xdr:graphicFrame macro="">
      <xdr:nvGraphicFramePr>
        <xdr:cNvPr id="28" name="Graphique 22">
          <a:extLst>
            <a:ext uri="{FF2B5EF4-FFF2-40B4-BE49-F238E27FC236}">
              <a16:creationId xmlns:a16="http://schemas.microsoft.com/office/drawing/2014/main" id="{39C46CF0-0553-4E91-BF83-C9784C8C192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6</xdr:col>
      <xdr:colOff>448234</xdr:colOff>
      <xdr:row>29</xdr:row>
      <xdr:rowOff>0</xdr:rowOff>
    </xdr:from>
    <xdr:to>
      <xdr:col>9</xdr:col>
      <xdr:colOff>2893</xdr:colOff>
      <xdr:row>30</xdr:row>
      <xdr:rowOff>711618</xdr:rowOff>
    </xdr:to>
    <xdr:graphicFrame macro="">
      <xdr:nvGraphicFramePr>
        <xdr:cNvPr id="29" name="Graphique 28">
          <a:extLst>
            <a:ext uri="{FF2B5EF4-FFF2-40B4-BE49-F238E27FC236}">
              <a16:creationId xmlns:a16="http://schemas.microsoft.com/office/drawing/2014/main" id="{A684939A-E800-4DEB-8FFC-58632E51AAB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10</xdr:col>
      <xdr:colOff>0</xdr:colOff>
      <xdr:row>29</xdr:row>
      <xdr:rowOff>0</xdr:rowOff>
    </xdr:from>
    <xdr:to>
      <xdr:col>12</xdr:col>
      <xdr:colOff>2895</xdr:colOff>
      <xdr:row>30</xdr:row>
      <xdr:rowOff>711618</xdr:rowOff>
    </xdr:to>
    <xdr:graphicFrame macro="">
      <xdr:nvGraphicFramePr>
        <xdr:cNvPr id="30" name="Graphique 29">
          <a:extLst>
            <a:ext uri="{FF2B5EF4-FFF2-40B4-BE49-F238E27FC236}">
              <a16:creationId xmlns:a16="http://schemas.microsoft.com/office/drawing/2014/main" id="{1C189812-D056-4081-9F4A-738350B23DB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12</xdr:col>
      <xdr:colOff>448235</xdr:colOff>
      <xdr:row>29</xdr:row>
      <xdr:rowOff>0</xdr:rowOff>
    </xdr:from>
    <xdr:to>
      <xdr:col>15</xdr:col>
      <xdr:colOff>2893</xdr:colOff>
      <xdr:row>30</xdr:row>
      <xdr:rowOff>711618</xdr:rowOff>
    </xdr:to>
    <xdr:graphicFrame macro="">
      <xdr:nvGraphicFramePr>
        <xdr:cNvPr id="31" name="Graphique 30">
          <a:extLst>
            <a:ext uri="{FF2B5EF4-FFF2-40B4-BE49-F238E27FC236}">
              <a16:creationId xmlns:a16="http://schemas.microsoft.com/office/drawing/2014/main" id="{CADAE70B-7CCC-4020-A9D4-9F0A68D785B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15</xdr:col>
      <xdr:colOff>336175</xdr:colOff>
      <xdr:row>29</xdr:row>
      <xdr:rowOff>0</xdr:rowOff>
    </xdr:from>
    <xdr:to>
      <xdr:col>18</xdr:col>
      <xdr:colOff>2893</xdr:colOff>
      <xdr:row>30</xdr:row>
      <xdr:rowOff>711618</xdr:rowOff>
    </xdr:to>
    <xdr:graphicFrame macro="">
      <xdr:nvGraphicFramePr>
        <xdr:cNvPr id="32" name="Graphique 31">
          <a:extLst>
            <a:ext uri="{FF2B5EF4-FFF2-40B4-BE49-F238E27FC236}">
              <a16:creationId xmlns:a16="http://schemas.microsoft.com/office/drawing/2014/main" id="{8AB21B1F-B518-49B7-978B-6AE754D9582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3</xdr:col>
      <xdr:colOff>705969</xdr:colOff>
      <xdr:row>36</xdr:row>
      <xdr:rowOff>0</xdr:rowOff>
    </xdr:from>
    <xdr:to>
      <xdr:col>6</xdr:col>
      <xdr:colOff>2893</xdr:colOff>
      <xdr:row>36</xdr:row>
      <xdr:rowOff>1440000</xdr:rowOff>
    </xdr:to>
    <xdr:graphicFrame macro="">
      <xdr:nvGraphicFramePr>
        <xdr:cNvPr id="33" name="Graphique 22">
          <a:extLst>
            <a:ext uri="{FF2B5EF4-FFF2-40B4-BE49-F238E27FC236}">
              <a16:creationId xmlns:a16="http://schemas.microsoft.com/office/drawing/2014/main" id="{DF56BE3C-BA8F-49E7-8B52-A5AA88B03B8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6</xdr:col>
      <xdr:colOff>448234</xdr:colOff>
      <xdr:row>36</xdr:row>
      <xdr:rowOff>0</xdr:rowOff>
    </xdr:from>
    <xdr:to>
      <xdr:col>9</xdr:col>
      <xdr:colOff>2893</xdr:colOff>
      <xdr:row>36</xdr:row>
      <xdr:rowOff>1440000</xdr:rowOff>
    </xdr:to>
    <xdr:graphicFrame macro="">
      <xdr:nvGraphicFramePr>
        <xdr:cNvPr id="34" name="Graphique 33">
          <a:extLst>
            <a:ext uri="{FF2B5EF4-FFF2-40B4-BE49-F238E27FC236}">
              <a16:creationId xmlns:a16="http://schemas.microsoft.com/office/drawing/2014/main" id="{1F920AEA-AD06-4545-977B-2A4577BDEC0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10</xdr:col>
      <xdr:colOff>-1</xdr:colOff>
      <xdr:row>36</xdr:row>
      <xdr:rowOff>0</xdr:rowOff>
    </xdr:from>
    <xdr:to>
      <xdr:col>12</xdr:col>
      <xdr:colOff>2894</xdr:colOff>
      <xdr:row>36</xdr:row>
      <xdr:rowOff>1440000</xdr:rowOff>
    </xdr:to>
    <xdr:graphicFrame macro="">
      <xdr:nvGraphicFramePr>
        <xdr:cNvPr id="35" name="Graphique 34">
          <a:extLst>
            <a:ext uri="{FF2B5EF4-FFF2-40B4-BE49-F238E27FC236}">
              <a16:creationId xmlns:a16="http://schemas.microsoft.com/office/drawing/2014/main" id="{C8BD9151-4E2A-43A7-8932-5A812258D0E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13</xdr:col>
      <xdr:colOff>0</xdr:colOff>
      <xdr:row>36</xdr:row>
      <xdr:rowOff>0</xdr:rowOff>
    </xdr:from>
    <xdr:to>
      <xdr:col>15</xdr:col>
      <xdr:colOff>2894</xdr:colOff>
      <xdr:row>36</xdr:row>
      <xdr:rowOff>1440000</xdr:rowOff>
    </xdr:to>
    <xdr:graphicFrame macro="">
      <xdr:nvGraphicFramePr>
        <xdr:cNvPr id="36" name="Graphique 35">
          <a:extLst>
            <a:ext uri="{FF2B5EF4-FFF2-40B4-BE49-F238E27FC236}">
              <a16:creationId xmlns:a16="http://schemas.microsoft.com/office/drawing/2014/main" id="{F2E897BD-2B59-4372-9D42-A0403C128F9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15</xdr:col>
      <xdr:colOff>336175</xdr:colOff>
      <xdr:row>36</xdr:row>
      <xdr:rowOff>0</xdr:rowOff>
    </xdr:from>
    <xdr:to>
      <xdr:col>18</xdr:col>
      <xdr:colOff>2893</xdr:colOff>
      <xdr:row>36</xdr:row>
      <xdr:rowOff>1440000</xdr:rowOff>
    </xdr:to>
    <xdr:graphicFrame macro="">
      <xdr:nvGraphicFramePr>
        <xdr:cNvPr id="37" name="Graphique 36">
          <a:extLst>
            <a:ext uri="{FF2B5EF4-FFF2-40B4-BE49-F238E27FC236}">
              <a16:creationId xmlns:a16="http://schemas.microsoft.com/office/drawing/2014/main" id="{98BAA827-A2BF-4996-9934-0A2A886FB7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3</xdr:col>
      <xdr:colOff>705969</xdr:colOff>
      <xdr:row>40</xdr:row>
      <xdr:rowOff>0</xdr:rowOff>
    </xdr:from>
    <xdr:to>
      <xdr:col>6</xdr:col>
      <xdr:colOff>2893</xdr:colOff>
      <xdr:row>40</xdr:row>
      <xdr:rowOff>1440000</xdr:rowOff>
    </xdr:to>
    <xdr:graphicFrame macro="">
      <xdr:nvGraphicFramePr>
        <xdr:cNvPr id="38" name="Graphique 37">
          <a:extLst>
            <a:ext uri="{FF2B5EF4-FFF2-40B4-BE49-F238E27FC236}">
              <a16:creationId xmlns:a16="http://schemas.microsoft.com/office/drawing/2014/main" id="{8BC29380-0564-4E7E-A336-4B8DE33EAC3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6</xdr:col>
      <xdr:colOff>448234</xdr:colOff>
      <xdr:row>40</xdr:row>
      <xdr:rowOff>0</xdr:rowOff>
    </xdr:from>
    <xdr:to>
      <xdr:col>9</xdr:col>
      <xdr:colOff>2893</xdr:colOff>
      <xdr:row>40</xdr:row>
      <xdr:rowOff>1440000</xdr:rowOff>
    </xdr:to>
    <xdr:graphicFrame macro="">
      <xdr:nvGraphicFramePr>
        <xdr:cNvPr id="39" name="Graphique 38">
          <a:extLst>
            <a:ext uri="{FF2B5EF4-FFF2-40B4-BE49-F238E27FC236}">
              <a16:creationId xmlns:a16="http://schemas.microsoft.com/office/drawing/2014/main" id="{FAD276CA-8BAE-413D-B380-E473B797829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10</xdr:col>
      <xdr:colOff>-1</xdr:colOff>
      <xdr:row>40</xdr:row>
      <xdr:rowOff>0</xdr:rowOff>
    </xdr:from>
    <xdr:to>
      <xdr:col>12</xdr:col>
      <xdr:colOff>2894</xdr:colOff>
      <xdr:row>40</xdr:row>
      <xdr:rowOff>1440000</xdr:rowOff>
    </xdr:to>
    <xdr:graphicFrame macro="">
      <xdr:nvGraphicFramePr>
        <xdr:cNvPr id="40" name="Graphique 39">
          <a:extLst>
            <a:ext uri="{FF2B5EF4-FFF2-40B4-BE49-F238E27FC236}">
              <a16:creationId xmlns:a16="http://schemas.microsoft.com/office/drawing/2014/main" id="{44EE62B3-2585-4EB3-8094-DBB8969C6E3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12</xdr:col>
      <xdr:colOff>448235</xdr:colOff>
      <xdr:row>40</xdr:row>
      <xdr:rowOff>0</xdr:rowOff>
    </xdr:from>
    <xdr:to>
      <xdr:col>15</xdr:col>
      <xdr:colOff>2893</xdr:colOff>
      <xdr:row>40</xdr:row>
      <xdr:rowOff>1440000</xdr:rowOff>
    </xdr:to>
    <xdr:graphicFrame macro="">
      <xdr:nvGraphicFramePr>
        <xdr:cNvPr id="41" name="Graphique 40">
          <a:extLst>
            <a:ext uri="{FF2B5EF4-FFF2-40B4-BE49-F238E27FC236}">
              <a16:creationId xmlns:a16="http://schemas.microsoft.com/office/drawing/2014/main" id="{0615673B-C525-4019-A27D-257DDCB4460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15</xdr:col>
      <xdr:colOff>336175</xdr:colOff>
      <xdr:row>40</xdr:row>
      <xdr:rowOff>0</xdr:rowOff>
    </xdr:from>
    <xdr:to>
      <xdr:col>18</xdr:col>
      <xdr:colOff>2893</xdr:colOff>
      <xdr:row>40</xdr:row>
      <xdr:rowOff>1440000</xdr:rowOff>
    </xdr:to>
    <xdr:graphicFrame macro="">
      <xdr:nvGraphicFramePr>
        <xdr:cNvPr id="42" name="Graphique 41">
          <a:extLst>
            <a:ext uri="{FF2B5EF4-FFF2-40B4-BE49-F238E27FC236}">
              <a16:creationId xmlns:a16="http://schemas.microsoft.com/office/drawing/2014/main" id="{EA80DA6F-3358-4C7C-8B14-3094F68742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4</xdr:col>
      <xdr:colOff>0</xdr:colOff>
      <xdr:row>8</xdr:row>
      <xdr:rowOff>6</xdr:rowOff>
    </xdr:from>
    <xdr:to>
      <xdr:col>6</xdr:col>
      <xdr:colOff>2895</xdr:colOff>
      <xdr:row>8</xdr:row>
      <xdr:rowOff>1440006</xdr:rowOff>
    </xdr:to>
    <xdr:graphicFrame macro="">
      <xdr:nvGraphicFramePr>
        <xdr:cNvPr id="2" name="Graphique 28">
          <a:extLst>
            <a:ext uri="{FF2B5EF4-FFF2-40B4-BE49-F238E27FC236}">
              <a16:creationId xmlns:a16="http://schemas.microsoft.com/office/drawing/2014/main" id="{98380AD7-BDE8-41AB-92DC-51433BB55EE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336175</xdr:colOff>
      <xdr:row>8</xdr:row>
      <xdr:rowOff>6</xdr:rowOff>
    </xdr:from>
    <xdr:to>
      <xdr:col>18</xdr:col>
      <xdr:colOff>2893</xdr:colOff>
      <xdr:row>8</xdr:row>
      <xdr:rowOff>1440006</xdr:rowOff>
    </xdr:to>
    <xdr:graphicFrame macro="">
      <xdr:nvGraphicFramePr>
        <xdr:cNvPr id="3" name="Graphique 31">
          <a:extLst>
            <a:ext uri="{FF2B5EF4-FFF2-40B4-BE49-F238E27FC236}">
              <a16:creationId xmlns:a16="http://schemas.microsoft.com/office/drawing/2014/main" id="{75697447-2F70-49A0-BE8A-8B887720E99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13</xdr:col>
      <xdr:colOff>0</xdr:colOff>
      <xdr:row>12</xdr:row>
      <xdr:rowOff>6</xdr:rowOff>
    </xdr:from>
    <xdr:to>
      <xdr:col>15</xdr:col>
      <xdr:colOff>2893</xdr:colOff>
      <xdr:row>12</xdr:row>
      <xdr:rowOff>1440006</xdr:rowOff>
    </xdr:to>
    <xdr:graphicFrame macro="">
      <xdr:nvGraphicFramePr>
        <xdr:cNvPr id="4" name="Graphique 31">
          <a:extLst>
            <a:ext uri="{FF2B5EF4-FFF2-40B4-BE49-F238E27FC236}">
              <a16:creationId xmlns:a16="http://schemas.microsoft.com/office/drawing/2014/main" id="{88798760-F486-4DC4-B28D-434990A4C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3</xdr:col>
      <xdr:colOff>153902</xdr:colOff>
      <xdr:row>32</xdr:row>
      <xdr:rowOff>106416</xdr:rowOff>
    </xdr:from>
    <xdr:to>
      <xdr:col>3</xdr:col>
      <xdr:colOff>510268</xdr:colOff>
      <xdr:row>32</xdr:row>
      <xdr:rowOff>394416</xdr:rowOff>
    </xdr:to>
    <xdr:pic>
      <xdr:nvPicPr>
        <xdr:cNvPr id="5" name="Image 4" descr="Résultats de recherche d'images pour « logo twitter »">
          <a:extLst>
            <a:ext uri="{FF2B5EF4-FFF2-40B4-BE49-F238E27FC236}">
              <a16:creationId xmlns:a16="http://schemas.microsoft.com/office/drawing/2014/main" id="{42C159C2-E837-405B-9958-DF34E6CCEC52}"/>
            </a:ext>
          </a:extLst>
        </xdr:cNvPr>
        <xdr:cNvPicPr>
          <a:picLocks noChangeAspect="1" noChangeArrowheads="1"/>
        </xdr:cNvPicPr>
      </xdr:nvPicPr>
      <xdr:blipFill>
        <a:blip xmlns:r="http://schemas.openxmlformats.org/officeDocument/2006/relationships" r:embed="rId4" cstate="screen">
          <a:extLst>
            <a:ext uri="{28A0092B-C50C-407E-A947-70E740481C1C}">
              <a14:useLocalDpi xmlns:a14="http://schemas.microsoft.com/office/drawing/2010/main"/>
            </a:ext>
          </a:extLst>
        </a:blip>
        <a:srcRect/>
        <a:stretch>
          <a:fillRect/>
        </a:stretch>
      </xdr:blipFill>
      <xdr:spPr bwMode="auto">
        <a:xfrm>
          <a:off x="2382752" y="15174966"/>
          <a:ext cx="356366" cy="28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3</xdr:col>
      <xdr:colOff>141425</xdr:colOff>
      <xdr:row>14</xdr:row>
      <xdr:rowOff>74190</xdr:rowOff>
    </xdr:from>
    <xdr:ext cx="361878" cy="360000"/>
    <xdr:pic>
      <xdr:nvPicPr>
        <xdr:cNvPr id="6" name="Image 5" descr="Instagram Logo">
          <a:extLst>
            <a:ext uri="{FF2B5EF4-FFF2-40B4-BE49-F238E27FC236}">
              <a16:creationId xmlns:a16="http://schemas.microsoft.com/office/drawing/2014/main" id="{28A14863-6643-490C-BAB9-A2C3BB782235}"/>
            </a:ext>
          </a:extLst>
        </xdr:cNvPr>
        <xdr:cNvPicPr>
          <a:picLocks noChangeAspect="1" noChangeArrowheads="1"/>
        </xdr:cNvPicPr>
      </xdr:nvPicPr>
      <xdr:blipFill>
        <a:blip xmlns:r="http://schemas.openxmlformats.org/officeDocument/2006/relationships" r:embed="rId5" cstate="screen">
          <a:extLst>
            <a:ext uri="{28A0092B-C50C-407E-A947-70E740481C1C}">
              <a14:useLocalDpi xmlns:a14="http://schemas.microsoft.com/office/drawing/2010/main"/>
            </a:ext>
          </a:extLst>
        </a:blip>
        <a:srcRect/>
        <a:stretch>
          <a:fillRect/>
        </a:stretch>
      </xdr:blipFill>
      <xdr:spPr bwMode="auto">
        <a:xfrm>
          <a:off x="2370275" y="6722640"/>
          <a:ext cx="361878" cy="360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15</xdr:col>
      <xdr:colOff>333374</xdr:colOff>
      <xdr:row>12</xdr:row>
      <xdr:rowOff>2234</xdr:rowOff>
    </xdr:from>
    <xdr:to>
      <xdr:col>18</xdr:col>
      <xdr:colOff>92</xdr:colOff>
      <xdr:row>12</xdr:row>
      <xdr:rowOff>1442234</xdr:rowOff>
    </xdr:to>
    <xdr:graphicFrame macro="">
      <xdr:nvGraphicFramePr>
        <xdr:cNvPr id="7" name="Graphique 6">
          <a:extLst>
            <a:ext uri="{FF2B5EF4-FFF2-40B4-BE49-F238E27FC236}">
              <a16:creationId xmlns:a16="http://schemas.microsoft.com/office/drawing/2014/main" id="{447BAB9B-8211-478A-85F3-B905738D97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xdr:col>
      <xdr:colOff>162065</xdr:colOff>
      <xdr:row>4</xdr:row>
      <xdr:rowOff>82953</xdr:rowOff>
    </xdr:from>
    <xdr:to>
      <xdr:col>3</xdr:col>
      <xdr:colOff>527350</xdr:colOff>
      <xdr:row>4</xdr:row>
      <xdr:rowOff>442953</xdr:rowOff>
    </xdr:to>
    <xdr:grpSp>
      <xdr:nvGrpSpPr>
        <xdr:cNvPr id="8" name="Groupe 7">
          <a:extLst>
            <a:ext uri="{FF2B5EF4-FFF2-40B4-BE49-F238E27FC236}">
              <a16:creationId xmlns:a16="http://schemas.microsoft.com/office/drawing/2014/main" id="{298722BA-B654-48D7-A86F-AACE9E25CC49}"/>
            </a:ext>
          </a:extLst>
        </xdr:cNvPr>
        <xdr:cNvGrpSpPr/>
      </xdr:nvGrpSpPr>
      <xdr:grpSpPr>
        <a:xfrm>
          <a:off x="2392036" y="1405247"/>
          <a:ext cx="365285" cy="360000"/>
          <a:chOff x="1675755" y="1329047"/>
          <a:chExt cx="365285" cy="360000"/>
        </a:xfrm>
      </xdr:grpSpPr>
      <xdr:sp macro="" textlink="">
        <xdr:nvSpPr>
          <xdr:cNvPr id="9" name="Rectangle 8">
            <a:extLst>
              <a:ext uri="{FF2B5EF4-FFF2-40B4-BE49-F238E27FC236}">
                <a16:creationId xmlns:a16="http://schemas.microsoft.com/office/drawing/2014/main" id="{E5CB2CDC-3D5A-43E0-B951-02F8A932BF82}"/>
              </a:ext>
            </a:extLst>
          </xdr:cNvPr>
          <xdr:cNvSpPr/>
        </xdr:nvSpPr>
        <xdr:spPr>
          <a:xfrm>
            <a:off x="1760221" y="1356360"/>
            <a:ext cx="243840" cy="3240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pic>
        <xdr:nvPicPr>
          <xdr:cNvPr id="10" name="Image 9" descr="Résultats de recherche d'images pour « logo facebook »">
            <a:extLst>
              <a:ext uri="{FF2B5EF4-FFF2-40B4-BE49-F238E27FC236}">
                <a16:creationId xmlns:a16="http://schemas.microsoft.com/office/drawing/2014/main" id="{E860CB41-1F16-4796-B2A0-63925ACC6671}"/>
              </a:ext>
            </a:extLst>
          </xdr:cNvPr>
          <xdr:cNvPicPr>
            <a:picLocks noChangeAspect="1" noChangeArrowheads="1"/>
          </xdr:cNvPicPr>
        </xdr:nvPicPr>
        <xdr:blipFill rotWithShape="1">
          <a:blip xmlns:r="http://schemas.openxmlformats.org/officeDocument/2006/relationships" r:embed="rId7" cstate="screen">
            <a:extLst>
              <a:ext uri="{28A0092B-C50C-407E-A947-70E740481C1C}">
                <a14:useLocalDpi xmlns:a14="http://schemas.microsoft.com/office/drawing/2010/main"/>
              </a:ext>
            </a:extLst>
          </a:blip>
          <a:srcRect l="16500" t="16750" r="16500" b="17000"/>
          <a:stretch/>
        </xdr:blipFill>
        <xdr:spPr bwMode="auto">
          <a:xfrm>
            <a:off x="1675755" y="1329047"/>
            <a:ext cx="365285" cy="36000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3</xdr:col>
      <xdr:colOff>145382</xdr:colOff>
      <xdr:row>25</xdr:row>
      <xdr:rowOff>60158</xdr:rowOff>
    </xdr:from>
    <xdr:to>
      <xdr:col>3</xdr:col>
      <xdr:colOff>503334</xdr:colOff>
      <xdr:row>25</xdr:row>
      <xdr:rowOff>420443</xdr:rowOff>
    </xdr:to>
    <xdr:pic>
      <xdr:nvPicPr>
        <xdr:cNvPr id="11" name="Image 10" descr="Google Analytics – Applications sur Google Play">
          <a:extLst>
            <a:ext uri="{FF2B5EF4-FFF2-40B4-BE49-F238E27FC236}">
              <a16:creationId xmlns:a16="http://schemas.microsoft.com/office/drawing/2014/main" id="{FF27D795-5EAB-4F56-A078-E8A61A1D634E}"/>
            </a:ext>
          </a:extLst>
        </xdr:cNvPr>
        <xdr:cNvPicPr>
          <a:picLocks noChangeAspect="1" noChangeArrowheads="1"/>
        </xdr:cNvPicPr>
      </xdr:nvPicPr>
      <xdr:blipFill>
        <a:blip xmlns:r="http://schemas.openxmlformats.org/officeDocument/2006/relationships" r:embed="rId8" cstate="screen">
          <a:extLst>
            <a:ext uri="{28A0092B-C50C-407E-A947-70E740481C1C}">
              <a14:useLocalDpi xmlns:a14="http://schemas.microsoft.com/office/drawing/2010/main"/>
            </a:ext>
          </a:extLst>
        </a:blip>
        <a:srcRect/>
        <a:stretch>
          <a:fillRect/>
        </a:stretch>
      </xdr:blipFill>
      <xdr:spPr bwMode="auto">
        <a:xfrm>
          <a:off x="2374232" y="12061658"/>
          <a:ext cx="357952" cy="3602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0</xdr:colOff>
      <xdr:row>8</xdr:row>
      <xdr:rowOff>0</xdr:rowOff>
    </xdr:from>
    <xdr:to>
      <xdr:col>9</xdr:col>
      <xdr:colOff>2895</xdr:colOff>
      <xdr:row>8</xdr:row>
      <xdr:rowOff>1440000</xdr:rowOff>
    </xdr:to>
    <xdr:graphicFrame macro="">
      <xdr:nvGraphicFramePr>
        <xdr:cNvPr id="12" name="Graphique 11">
          <a:extLst>
            <a:ext uri="{FF2B5EF4-FFF2-40B4-BE49-F238E27FC236}">
              <a16:creationId xmlns:a16="http://schemas.microsoft.com/office/drawing/2014/main" id="{1C99B6FF-86A6-4148-8E33-AD87BD8602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10</xdr:col>
      <xdr:colOff>0</xdr:colOff>
      <xdr:row>8</xdr:row>
      <xdr:rowOff>0</xdr:rowOff>
    </xdr:from>
    <xdr:to>
      <xdr:col>12</xdr:col>
      <xdr:colOff>2894</xdr:colOff>
      <xdr:row>8</xdr:row>
      <xdr:rowOff>1440000</xdr:rowOff>
    </xdr:to>
    <xdr:graphicFrame macro="">
      <xdr:nvGraphicFramePr>
        <xdr:cNvPr id="13" name="Graphique 12">
          <a:extLst>
            <a:ext uri="{FF2B5EF4-FFF2-40B4-BE49-F238E27FC236}">
              <a16:creationId xmlns:a16="http://schemas.microsoft.com/office/drawing/2014/main" id="{3D44F0B0-40E2-490B-8463-C1C518828E1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3</xdr:col>
      <xdr:colOff>705969</xdr:colOff>
      <xdr:row>12</xdr:row>
      <xdr:rowOff>0</xdr:rowOff>
    </xdr:from>
    <xdr:to>
      <xdr:col>6</xdr:col>
      <xdr:colOff>2893</xdr:colOff>
      <xdr:row>12</xdr:row>
      <xdr:rowOff>1440000</xdr:rowOff>
    </xdr:to>
    <xdr:graphicFrame macro="">
      <xdr:nvGraphicFramePr>
        <xdr:cNvPr id="14" name="Graphique 13">
          <a:extLst>
            <a:ext uri="{FF2B5EF4-FFF2-40B4-BE49-F238E27FC236}">
              <a16:creationId xmlns:a16="http://schemas.microsoft.com/office/drawing/2014/main" id="{CDBCDAFF-AE0C-45FE-9A54-BF98A5EA9A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6</xdr:col>
      <xdr:colOff>448234</xdr:colOff>
      <xdr:row>12</xdr:row>
      <xdr:rowOff>0</xdr:rowOff>
    </xdr:from>
    <xdr:to>
      <xdr:col>9</xdr:col>
      <xdr:colOff>2893</xdr:colOff>
      <xdr:row>12</xdr:row>
      <xdr:rowOff>1440000</xdr:rowOff>
    </xdr:to>
    <xdr:graphicFrame macro="">
      <xdr:nvGraphicFramePr>
        <xdr:cNvPr id="15" name="Graphique 14">
          <a:extLst>
            <a:ext uri="{FF2B5EF4-FFF2-40B4-BE49-F238E27FC236}">
              <a16:creationId xmlns:a16="http://schemas.microsoft.com/office/drawing/2014/main" id="{78509144-ED41-4F46-BC74-3A13C830DEF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10</xdr:col>
      <xdr:colOff>-1</xdr:colOff>
      <xdr:row>12</xdr:row>
      <xdr:rowOff>0</xdr:rowOff>
    </xdr:from>
    <xdr:to>
      <xdr:col>12</xdr:col>
      <xdr:colOff>2894</xdr:colOff>
      <xdr:row>12</xdr:row>
      <xdr:rowOff>1440000</xdr:rowOff>
    </xdr:to>
    <xdr:graphicFrame macro="">
      <xdr:nvGraphicFramePr>
        <xdr:cNvPr id="16" name="Graphique 15">
          <a:extLst>
            <a:ext uri="{FF2B5EF4-FFF2-40B4-BE49-F238E27FC236}">
              <a16:creationId xmlns:a16="http://schemas.microsoft.com/office/drawing/2014/main" id="{5723E769-4E31-4FFC-BCC0-B95ED5210B5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12</xdr:col>
      <xdr:colOff>448235</xdr:colOff>
      <xdr:row>8</xdr:row>
      <xdr:rowOff>0</xdr:rowOff>
    </xdr:from>
    <xdr:to>
      <xdr:col>15</xdr:col>
      <xdr:colOff>2893</xdr:colOff>
      <xdr:row>8</xdr:row>
      <xdr:rowOff>1440000</xdr:rowOff>
    </xdr:to>
    <xdr:graphicFrame macro="">
      <xdr:nvGraphicFramePr>
        <xdr:cNvPr id="17" name="Graphique 16">
          <a:extLst>
            <a:ext uri="{FF2B5EF4-FFF2-40B4-BE49-F238E27FC236}">
              <a16:creationId xmlns:a16="http://schemas.microsoft.com/office/drawing/2014/main" id="{5C45B723-580E-42B3-8FCB-C6883E5289A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10</xdr:col>
      <xdr:colOff>0</xdr:colOff>
      <xdr:row>18</xdr:row>
      <xdr:rowOff>0</xdr:rowOff>
    </xdr:from>
    <xdr:to>
      <xdr:col>12</xdr:col>
      <xdr:colOff>2895</xdr:colOff>
      <xdr:row>18</xdr:row>
      <xdr:rowOff>1440000</xdr:rowOff>
    </xdr:to>
    <xdr:graphicFrame macro="">
      <xdr:nvGraphicFramePr>
        <xdr:cNvPr id="18" name="Graphique 17">
          <a:extLst>
            <a:ext uri="{FF2B5EF4-FFF2-40B4-BE49-F238E27FC236}">
              <a16:creationId xmlns:a16="http://schemas.microsoft.com/office/drawing/2014/main" id="{A4B9CE4B-E071-4B01-8601-8A35D95EB6B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3</xdr:col>
      <xdr:colOff>705969</xdr:colOff>
      <xdr:row>18</xdr:row>
      <xdr:rowOff>0</xdr:rowOff>
    </xdr:from>
    <xdr:to>
      <xdr:col>6</xdr:col>
      <xdr:colOff>2893</xdr:colOff>
      <xdr:row>18</xdr:row>
      <xdr:rowOff>1440000</xdr:rowOff>
    </xdr:to>
    <xdr:graphicFrame macro="">
      <xdr:nvGraphicFramePr>
        <xdr:cNvPr id="19" name="Graphique 22">
          <a:extLst>
            <a:ext uri="{FF2B5EF4-FFF2-40B4-BE49-F238E27FC236}">
              <a16:creationId xmlns:a16="http://schemas.microsoft.com/office/drawing/2014/main" id="{1816C8C8-6631-49BF-BD18-39D8C75E85D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6</xdr:col>
      <xdr:colOff>448234</xdr:colOff>
      <xdr:row>18</xdr:row>
      <xdr:rowOff>0</xdr:rowOff>
    </xdr:from>
    <xdr:to>
      <xdr:col>9</xdr:col>
      <xdr:colOff>2893</xdr:colOff>
      <xdr:row>18</xdr:row>
      <xdr:rowOff>1440000</xdr:rowOff>
    </xdr:to>
    <xdr:graphicFrame macro="">
      <xdr:nvGraphicFramePr>
        <xdr:cNvPr id="20" name="Graphique 19">
          <a:extLst>
            <a:ext uri="{FF2B5EF4-FFF2-40B4-BE49-F238E27FC236}">
              <a16:creationId xmlns:a16="http://schemas.microsoft.com/office/drawing/2014/main" id="{6A7D9983-8880-40C6-911F-84E746C3C65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3</xdr:col>
      <xdr:colOff>705969</xdr:colOff>
      <xdr:row>22</xdr:row>
      <xdr:rowOff>0</xdr:rowOff>
    </xdr:from>
    <xdr:to>
      <xdr:col>6</xdr:col>
      <xdr:colOff>2893</xdr:colOff>
      <xdr:row>23</xdr:row>
      <xdr:rowOff>711618</xdr:rowOff>
    </xdr:to>
    <xdr:graphicFrame macro="">
      <xdr:nvGraphicFramePr>
        <xdr:cNvPr id="21" name="Graphique 20">
          <a:extLst>
            <a:ext uri="{FF2B5EF4-FFF2-40B4-BE49-F238E27FC236}">
              <a16:creationId xmlns:a16="http://schemas.microsoft.com/office/drawing/2014/main" id="{5AAF8A2A-8F3D-4D48-BAB5-3986333B0F9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12</xdr:col>
      <xdr:colOff>448235</xdr:colOff>
      <xdr:row>18</xdr:row>
      <xdr:rowOff>0</xdr:rowOff>
    </xdr:from>
    <xdr:to>
      <xdr:col>15</xdr:col>
      <xdr:colOff>2893</xdr:colOff>
      <xdr:row>18</xdr:row>
      <xdr:rowOff>1440000</xdr:rowOff>
    </xdr:to>
    <xdr:graphicFrame macro="">
      <xdr:nvGraphicFramePr>
        <xdr:cNvPr id="22" name="Graphique 21">
          <a:extLst>
            <a:ext uri="{FF2B5EF4-FFF2-40B4-BE49-F238E27FC236}">
              <a16:creationId xmlns:a16="http://schemas.microsoft.com/office/drawing/2014/main" id="{886E0DD7-20C8-4B3D-8FD2-5574B0B9AB7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15</xdr:col>
      <xdr:colOff>336175</xdr:colOff>
      <xdr:row>18</xdr:row>
      <xdr:rowOff>0</xdr:rowOff>
    </xdr:from>
    <xdr:to>
      <xdr:col>18</xdr:col>
      <xdr:colOff>2893</xdr:colOff>
      <xdr:row>18</xdr:row>
      <xdr:rowOff>1440000</xdr:rowOff>
    </xdr:to>
    <xdr:graphicFrame macro="">
      <xdr:nvGraphicFramePr>
        <xdr:cNvPr id="23" name="Graphique 22">
          <a:extLst>
            <a:ext uri="{FF2B5EF4-FFF2-40B4-BE49-F238E27FC236}">
              <a16:creationId xmlns:a16="http://schemas.microsoft.com/office/drawing/2014/main" id="{9E5B2EE4-089C-44F8-9D19-2595DD3BDC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6</xdr:col>
      <xdr:colOff>448234</xdr:colOff>
      <xdr:row>22</xdr:row>
      <xdr:rowOff>0</xdr:rowOff>
    </xdr:from>
    <xdr:to>
      <xdr:col>9</xdr:col>
      <xdr:colOff>2893</xdr:colOff>
      <xdr:row>23</xdr:row>
      <xdr:rowOff>711618</xdr:rowOff>
    </xdr:to>
    <xdr:graphicFrame macro="">
      <xdr:nvGraphicFramePr>
        <xdr:cNvPr id="24" name="Graphique 23">
          <a:extLst>
            <a:ext uri="{FF2B5EF4-FFF2-40B4-BE49-F238E27FC236}">
              <a16:creationId xmlns:a16="http://schemas.microsoft.com/office/drawing/2014/main" id="{43F928B9-DC87-4D5E-B7C2-3BA44D30789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10</xdr:col>
      <xdr:colOff>-1</xdr:colOff>
      <xdr:row>22</xdr:row>
      <xdr:rowOff>0</xdr:rowOff>
    </xdr:from>
    <xdr:to>
      <xdr:col>12</xdr:col>
      <xdr:colOff>2894</xdr:colOff>
      <xdr:row>23</xdr:row>
      <xdr:rowOff>711618</xdr:rowOff>
    </xdr:to>
    <xdr:graphicFrame macro="">
      <xdr:nvGraphicFramePr>
        <xdr:cNvPr id="25" name="Graphique 24">
          <a:extLst>
            <a:ext uri="{FF2B5EF4-FFF2-40B4-BE49-F238E27FC236}">
              <a16:creationId xmlns:a16="http://schemas.microsoft.com/office/drawing/2014/main" id="{624FE4DE-4213-45DA-9AB0-B7F0BDBD158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12</xdr:col>
      <xdr:colOff>448235</xdr:colOff>
      <xdr:row>22</xdr:row>
      <xdr:rowOff>0</xdr:rowOff>
    </xdr:from>
    <xdr:to>
      <xdr:col>15</xdr:col>
      <xdr:colOff>2893</xdr:colOff>
      <xdr:row>23</xdr:row>
      <xdr:rowOff>711618</xdr:rowOff>
    </xdr:to>
    <xdr:graphicFrame macro="">
      <xdr:nvGraphicFramePr>
        <xdr:cNvPr id="26" name="Graphique 25">
          <a:extLst>
            <a:ext uri="{FF2B5EF4-FFF2-40B4-BE49-F238E27FC236}">
              <a16:creationId xmlns:a16="http://schemas.microsoft.com/office/drawing/2014/main" id="{7D9E7658-D12F-4582-9BB4-962E61C38E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15</xdr:col>
      <xdr:colOff>336175</xdr:colOff>
      <xdr:row>22</xdr:row>
      <xdr:rowOff>0</xdr:rowOff>
    </xdr:from>
    <xdr:to>
      <xdr:col>18</xdr:col>
      <xdr:colOff>2893</xdr:colOff>
      <xdr:row>23</xdr:row>
      <xdr:rowOff>711618</xdr:rowOff>
    </xdr:to>
    <xdr:graphicFrame macro="">
      <xdr:nvGraphicFramePr>
        <xdr:cNvPr id="27" name="Graphique 26">
          <a:extLst>
            <a:ext uri="{FF2B5EF4-FFF2-40B4-BE49-F238E27FC236}">
              <a16:creationId xmlns:a16="http://schemas.microsoft.com/office/drawing/2014/main" id="{4DDE70DA-B497-477C-9F40-735E59733C9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3</xdr:col>
      <xdr:colOff>705969</xdr:colOff>
      <xdr:row>29</xdr:row>
      <xdr:rowOff>0</xdr:rowOff>
    </xdr:from>
    <xdr:to>
      <xdr:col>6</xdr:col>
      <xdr:colOff>2893</xdr:colOff>
      <xdr:row>30</xdr:row>
      <xdr:rowOff>711618</xdr:rowOff>
    </xdr:to>
    <xdr:graphicFrame macro="">
      <xdr:nvGraphicFramePr>
        <xdr:cNvPr id="28" name="Graphique 22">
          <a:extLst>
            <a:ext uri="{FF2B5EF4-FFF2-40B4-BE49-F238E27FC236}">
              <a16:creationId xmlns:a16="http://schemas.microsoft.com/office/drawing/2014/main" id="{7CC787AC-86AE-4387-8CBD-7B35C4C226F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6</xdr:col>
      <xdr:colOff>448234</xdr:colOff>
      <xdr:row>29</xdr:row>
      <xdr:rowOff>0</xdr:rowOff>
    </xdr:from>
    <xdr:to>
      <xdr:col>9</xdr:col>
      <xdr:colOff>2893</xdr:colOff>
      <xdr:row>30</xdr:row>
      <xdr:rowOff>711618</xdr:rowOff>
    </xdr:to>
    <xdr:graphicFrame macro="">
      <xdr:nvGraphicFramePr>
        <xdr:cNvPr id="29" name="Graphique 28">
          <a:extLst>
            <a:ext uri="{FF2B5EF4-FFF2-40B4-BE49-F238E27FC236}">
              <a16:creationId xmlns:a16="http://schemas.microsoft.com/office/drawing/2014/main" id="{8262C5C7-5696-4881-A2C6-FE78C3E61C4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10</xdr:col>
      <xdr:colOff>0</xdr:colOff>
      <xdr:row>29</xdr:row>
      <xdr:rowOff>0</xdr:rowOff>
    </xdr:from>
    <xdr:to>
      <xdr:col>12</xdr:col>
      <xdr:colOff>2895</xdr:colOff>
      <xdr:row>30</xdr:row>
      <xdr:rowOff>711618</xdr:rowOff>
    </xdr:to>
    <xdr:graphicFrame macro="">
      <xdr:nvGraphicFramePr>
        <xdr:cNvPr id="30" name="Graphique 29">
          <a:extLst>
            <a:ext uri="{FF2B5EF4-FFF2-40B4-BE49-F238E27FC236}">
              <a16:creationId xmlns:a16="http://schemas.microsoft.com/office/drawing/2014/main" id="{E1FA0248-9A45-4A25-9065-26E4BA7560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12</xdr:col>
      <xdr:colOff>448235</xdr:colOff>
      <xdr:row>29</xdr:row>
      <xdr:rowOff>0</xdr:rowOff>
    </xdr:from>
    <xdr:to>
      <xdr:col>15</xdr:col>
      <xdr:colOff>2893</xdr:colOff>
      <xdr:row>30</xdr:row>
      <xdr:rowOff>711618</xdr:rowOff>
    </xdr:to>
    <xdr:graphicFrame macro="">
      <xdr:nvGraphicFramePr>
        <xdr:cNvPr id="31" name="Graphique 30">
          <a:extLst>
            <a:ext uri="{FF2B5EF4-FFF2-40B4-BE49-F238E27FC236}">
              <a16:creationId xmlns:a16="http://schemas.microsoft.com/office/drawing/2014/main" id="{A3B599A7-3E37-43AA-A960-838F37BCE2E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15</xdr:col>
      <xdr:colOff>336175</xdr:colOff>
      <xdr:row>29</xdr:row>
      <xdr:rowOff>0</xdr:rowOff>
    </xdr:from>
    <xdr:to>
      <xdr:col>18</xdr:col>
      <xdr:colOff>2893</xdr:colOff>
      <xdr:row>30</xdr:row>
      <xdr:rowOff>711618</xdr:rowOff>
    </xdr:to>
    <xdr:graphicFrame macro="">
      <xdr:nvGraphicFramePr>
        <xdr:cNvPr id="32" name="Graphique 31">
          <a:extLst>
            <a:ext uri="{FF2B5EF4-FFF2-40B4-BE49-F238E27FC236}">
              <a16:creationId xmlns:a16="http://schemas.microsoft.com/office/drawing/2014/main" id="{68FC90C0-BA7D-47D4-A21F-357831F3C3D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3</xdr:col>
      <xdr:colOff>705969</xdr:colOff>
      <xdr:row>36</xdr:row>
      <xdr:rowOff>0</xdr:rowOff>
    </xdr:from>
    <xdr:to>
      <xdr:col>6</xdr:col>
      <xdr:colOff>2893</xdr:colOff>
      <xdr:row>36</xdr:row>
      <xdr:rowOff>1440000</xdr:rowOff>
    </xdr:to>
    <xdr:graphicFrame macro="">
      <xdr:nvGraphicFramePr>
        <xdr:cNvPr id="33" name="Graphique 22">
          <a:extLst>
            <a:ext uri="{FF2B5EF4-FFF2-40B4-BE49-F238E27FC236}">
              <a16:creationId xmlns:a16="http://schemas.microsoft.com/office/drawing/2014/main" id="{CED72727-B6B2-4778-A28A-36EF06931A2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6</xdr:col>
      <xdr:colOff>448234</xdr:colOff>
      <xdr:row>36</xdr:row>
      <xdr:rowOff>0</xdr:rowOff>
    </xdr:from>
    <xdr:to>
      <xdr:col>9</xdr:col>
      <xdr:colOff>2893</xdr:colOff>
      <xdr:row>36</xdr:row>
      <xdr:rowOff>1440000</xdr:rowOff>
    </xdr:to>
    <xdr:graphicFrame macro="">
      <xdr:nvGraphicFramePr>
        <xdr:cNvPr id="34" name="Graphique 33">
          <a:extLst>
            <a:ext uri="{FF2B5EF4-FFF2-40B4-BE49-F238E27FC236}">
              <a16:creationId xmlns:a16="http://schemas.microsoft.com/office/drawing/2014/main" id="{7575B9D9-5BEF-47A5-A90D-935A0772EC7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10</xdr:col>
      <xdr:colOff>-1</xdr:colOff>
      <xdr:row>36</xdr:row>
      <xdr:rowOff>0</xdr:rowOff>
    </xdr:from>
    <xdr:to>
      <xdr:col>12</xdr:col>
      <xdr:colOff>2894</xdr:colOff>
      <xdr:row>36</xdr:row>
      <xdr:rowOff>1440000</xdr:rowOff>
    </xdr:to>
    <xdr:graphicFrame macro="">
      <xdr:nvGraphicFramePr>
        <xdr:cNvPr id="35" name="Graphique 34">
          <a:extLst>
            <a:ext uri="{FF2B5EF4-FFF2-40B4-BE49-F238E27FC236}">
              <a16:creationId xmlns:a16="http://schemas.microsoft.com/office/drawing/2014/main" id="{34DC8ED7-70D3-4541-8FDD-B2D39D28D2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13</xdr:col>
      <xdr:colOff>0</xdr:colOff>
      <xdr:row>36</xdr:row>
      <xdr:rowOff>0</xdr:rowOff>
    </xdr:from>
    <xdr:to>
      <xdr:col>15</xdr:col>
      <xdr:colOff>2894</xdr:colOff>
      <xdr:row>36</xdr:row>
      <xdr:rowOff>1440000</xdr:rowOff>
    </xdr:to>
    <xdr:graphicFrame macro="">
      <xdr:nvGraphicFramePr>
        <xdr:cNvPr id="36" name="Graphique 35">
          <a:extLst>
            <a:ext uri="{FF2B5EF4-FFF2-40B4-BE49-F238E27FC236}">
              <a16:creationId xmlns:a16="http://schemas.microsoft.com/office/drawing/2014/main" id="{5E1D0E86-CBA0-4021-9674-4235C2F1149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15</xdr:col>
      <xdr:colOff>336175</xdr:colOff>
      <xdr:row>36</xdr:row>
      <xdr:rowOff>0</xdr:rowOff>
    </xdr:from>
    <xdr:to>
      <xdr:col>18</xdr:col>
      <xdr:colOff>2893</xdr:colOff>
      <xdr:row>36</xdr:row>
      <xdr:rowOff>1440000</xdr:rowOff>
    </xdr:to>
    <xdr:graphicFrame macro="">
      <xdr:nvGraphicFramePr>
        <xdr:cNvPr id="37" name="Graphique 36">
          <a:extLst>
            <a:ext uri="{FF2B5EF4-FFF2-40B4-BE49-F238E27FC236}">
              <a16:creationId xmlns:a16="http://schemas.microsoft.com/office/drawing/2014/main" id="{73FEB7F4-CF26-46BB-A11C-996A4C1D83C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3</xdr:col>
      <xdr:colOff>705969</xdr:colOff>
      <xdr:row>40</xdr:row>
      <xdr:rowOff>0</xdr:rowOff>
    </xdr:from>
    <xdr:to>
      <xdr:col>6</xdr:col>
      <xdr:colOff>2893</xdr:colOff>
      <xdr:row>40</xdr:row>
      <xdr:rowOff>1440000</xdr:rowOff>
    </xdr:to>
    <xdr:graphicFrame macro="">
      <xdr:nvGraphicFramePr>
        <xdr:cNvPr id="38" name="Graphique 37">
          <a:extLst>
            <a:ext uri="{FF2B5EF4-FFF2-40B4-BE49-F238E27FC236}">
              <a16:creationId xmlns:a16="http://schemas.microsoft.com/office/drawing/2014/main" id="{C9AE85AA-39C3-477C-9A17-1801C70D897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6</xdr:col>
      <xdr:colOff>448234</xdr:colOff>
      <xdr:row>40</xdr:row>
      <xdr:rowOff>0</xdr:rowOff>
    </xdr:from>
    <xdr:to>
      <xdr:col>9</xdr:col>
      <xdr:colOff>2893</xdr:colOff>
      <xdr:row>40</xdr:row>
      <xdr:rowOff>1440000</xdr:rowOff>
    </xdr:to>
    <xdr:graphicFrame macro="">
      <xdr:nvGraphicFramePr>
        <xdr:cNvPr id="39" name="Graphique 38">
          <a:extLst>
            <a:ext uri="{FF2B5EF4-FFF2-40B4-BE49-F238E27FC236}">
              <a16:creationId xmlns:a16="http://schemas.microsoft.com/office/drawing/2014/main" id="{B7B9F7EA-7777-4C94-981B-7D68CF0980B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10</xdr:col>
      <xdr:colOff>-1</xdr:colOff>
      <xdr:row>40</xdr:row>
      <xdr:rowOff>0</xdr:rowOff>
    </xdr:from>
    <xdr:to>
      <xdr:col>12</xdr:col>
      <xdr:colOff>2894</xdr:colOff>
      <xdr:row>40</xdr:row>
      <xdr:rowOff>1440000</xdr:rowOff>
    </xdr:to>
    <xdr:graphicFrame macro="">
      <xdr:nvGraphicFramePr>
        <xdr:cNvPr id="40" name="Graphique 39">
          <a:extLst>
            <a:ext uri="{FF2B5EF4-FFF2-40B4-BE49-F238E27FC236}">
              <a16:creationId xmlns:a16="http://schemas.microsoft.com/office/drawing/2014/main" id="{02D925E8-9457-4081-AAC1-7520799D87B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12</xdr:col>
      <xdr:colOff>448235</xdr:colOff>
      <xdr:row>40</xdr:row>
      <xdr:rowOff>0</xdr:rowOff>
    </xdr:from>
    <xdr:to>
      <xdr:col>15</xdr:col>
      <xdr:colOff>2893</xdr:colOff>
      <xdr:row>40</xdr:row>
      <xdr:rowOff>1440000</xdr:rowOff>
    </xdr:to>
    <xdr:graphicFrame macro="">
      <xdr:nvGraphicFramePr>
        <xdr:cNvPr id="41" name="Graphique 40">
          <a:extLst>
            <a:ext uri="{FF2B5EF4-FFF2-40B4-BE49-F238E27FC236}">
              <a16:creationId xmlns:a16="http://schemas.microsoft.com/office/drawing/2014/main" id="{8397B656-8435-4F86-A0EE-5984A74F90A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15</xdr:col>
      <xdr:colOff>336175</xdr:colOff>
      <xdr:row>40</xdr:row>
      <xdr:rowOff>0</xdr:rowOff>
    </xdr:from>
    <xdr:to>
      <xdr:col>18</xdr:col>
      <xdr:colOff>2893</xdr:colOff>
      <xdr:row>40</xdr:row>
      <xdr:rowOff>1440000</xdr:rowOff>
    </xdr:to>
    <xdr:graphicFrame macro="">
      <xdr:nvGraphicFramePr>
        <xdr:cNvPr id="42" name="Graphique 41">
          <a:extLst>
            <a:ext uri="{FF2B5EF4-FFF2-40B4-BE49-F238E27FC236}">
              <a16:creationId xmlns:a16="http://schemas.microsoft.com/office/drawing/2014/main" id="{AC797638-3B37-43B7-BF4B-178A82459CC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4</xdr:col>
      <xdr:colOff>0</xdr:colOff>
      <xdr:row>8</xdr:row>
      <xdr:rowOff>6</xdr:rowOff>
    </xdr:from>
    <xdr:to>
      <xdr:col>6</xdr:col>
      <xdr:colOff>2895</xdr:colOff>
      <xdr:row>8</xdr:row>
      <xdr:rowOff>1440006</xdr:rowOff>
    </xdr:to>
    <xdr:graphicFrame macro="">
      <xdr:nvGraphicFramePr>
        <xdr:cNvPr id="2" name="Graphique 28">
          <a:extLst>
            <a:ext uri="{FF2B5EF4-FFF2-40B4-BE49-F238E27FC236}">
              <a16:creationId xmlns:a16="http://schemas.microsoft.com/office/drawing/2014/main" id="{ACE837E6-6C10-4399-9C88-F8E04F5109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336175</xdr:colOff>
      <xdr:row>8</xdr:row>
      <xdr:rowOff>6</xdr:rowOff>
    </xdr:from>
    <xdr:to>
      <xdr:col>18</xdr:col>
      <xdr:colOff>2893</xdr:colOff>
      <xdr:row>8</xdr:row>
      <xdr:rowOff>1440006</xdr:rowOff>
    </xdr:to>
    <xdr:graphicFrame macro="">
      <xdr:nvGraphicFramePr>
        <xdr:cNvPr id="3" name="Graphique 31">
          <a:extLst>
            <a:ext uri="{FF2B5EF4-FFF2-40B4-BE49-F238E27FC236}">
              <a16:creationId xmlns:a16="http://schemas.microsoft.com/office/drawing/2014/main" id="{A2169FF2-0F6F-4E18-BBA7-3F8F84E1282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13</xdr:col>
      <xdr:colOff>0</xdr:colOff>
      <xdr:row>12</xdr:row>
      <xdr:rowOff>6</xdr:rowOff>
    </xdr:from>
    <xdr:to>
      <xdr:col>15</xdr:col>
      <xdr:colOff>2893</xdr:colOff>
      <xdr:row>12</xdr:row>
      <xdr:rowOff>1440006</xdr:rowOff>
    </xdr:to>
    <xdr:graphicFrame macro="">
      <xdr:nvGraphicFramePr>
        <xdr:cNvPr id="4" name="Graphique 31">
          <a:extLst>
            <a:ext uri="{FF2B5EF4-FFF2-40B4-BE49-F238E27FC236}">
              <a16:creationId xmlns:a16="http://schemas.microsoft.com/office/drawing/2014/main" id="{CEB87A38-DE3B-4CF3-84E2-529DE916E8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3</xdr:col>
      <xdr:colOff>153902</xdr:colOff>
      <xdr:row>32</xdr:row>
      <xdr:rowOff>106416</xdr:rowOff>
    </xdr:from>
    <xdr:to>
      <xdr:col>3</xdr:col>
      <xdr:colOff>510268</xdr:colOff>
      <xdr:row>32</xdr:row>
      <xdr:rowOff>394416</xdr:rowOff>
    </xdr:to>
    <xdr:pic>
      <xdr:nvPicPr>
        <xdr:cNvPr id="5" name="Image 4" descr="Résultats de recherche d'images pour « logo twitter »">
          <a:extLst>
            <a:ext uri="{FF2B5EF4-FFF2-40B4-BE49-F238E27FC236}">
              <a16:creationId xmlns:a16="http://schemas.microsoft.com/office/drawing/2014/main" id="{3F213859-08A4-43A3-80A5-0EB8DB6AED7A}"/>
            </a:ext>
          </a:extLst>
        </xdr:cNvPr>
        <xdr:cNvPicPr>
          <a:picLocks noChangeAspect="1" noChangeArrowheads="1"/>
        </xdr:cNvPicPr>
      </xdr:nvPicPr>
      <xdr:blipFill>
        <a:blip xmlns:r="http://schemas.openxmlformats.org/officeDocument/2006/relationships" r:embed="rId4" cstate="screen">
          <a:extLst>
            <a:ext uri="{28A0092B-C50C-407E-A947-70E740481C1C}">
              <a14:useLocalDpi xmlns:a14="http://schemas.microsoft.com/office/drawing/2010/main"/>
            </a:ext>
          </a:extLst>
        </a:blip>
        <a:srcRect/>
        <a:stretch>
          <a:fillRect/>
        </a:stretch>
      </xdr:blipFill>
      <xdr:spPr bwMode="auto">
        <a:xfrm>
          <a:off x="2382752" y="15174966"/>
          <a:ext cx="356366" cy="28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3</xdr:col>
      <xdr:colOff>141425</xdr:colOff>
      <xdr:row>14</xdr:row>
      <xdr:rowOff>74190</xdr:rowOff>
    </xdr:from>
    <xdr:ext cx="361878" cy="360000"/>
    <xdr:pic>
      <xdr:nvPicPr>
        <xdr:cNvPr id="6" name="Image 5" descr="Instagram Logo">
          <a:extLst>
            <a:ext uri="{FF2B5EF4-FFF2-40B4-BE49-F238E27FC236}">
              <a16:creationId xmlns:a16="http://schemas.microsoft.com/office/drawing/2014/main" id="{18673C97-D1B7-47C0-BDCE-7357501A4686}"/>
            </a:ext>
          </a:extLst>
        </xdr:cNvPr>
        <xdr:cNvPicPr>
          <a:picLocks noChangeAspect="1" noChangeArrowheads="1"/>
        </xdr:cNvPicPr>
      </xdr:nvPicPr>
      <xdr:blipFill>
        <a:blip xmlns:r="http://schemas.openxmlformats.org/officeDocument/2006/relationships" r:embed="rId5" cstate="screen">
          <a:extLst>
            <a:ext uri="{28A0092B-C50C-407E-A947-70E740481C1C}">
              <a14:useLocalDpi xmlns:a14="http://schemas.microsoft.com/office/drawing/2010/main"/>
            </a:ext>
          </a:extLst>
        </a:blip>
        <a:srcRect/>
        <a:stretch>
          <a:fillRect/>
        </a:stretch>
      </xdr:blipFill>
      <xdr:spPr bwMode="auto">
        <a:xfrm>
          <a:off x="2370275" y="6722640"/>
          <a:ext cx="361878" cy="360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15</xdr:col>
      <xdr:colOff>333374</xdr:colOff>
      <xdr:row>12</xdr:row>
      <xdr:rowOff>2234</xdr:rowOff>
    </xdr:from>
    <xdr:to>
      <xdr:col>18</xdr:col>
      <xdr:colOff>92</xdr:colOff>
      <xdr:row>12</xdr:row>
      <xdr:rowOff>1442234</xdr:rowOff>
    </xdr:to>
    <xdr:graphicFrame macro="">
      <xdr:nvGraphicFramePr>
        <xdr:cNvPr id="7" name="Graphique 6">
          <a:extLst>
            <a:ext uri="{FF2B5EF4-FFF2-40B4-BE49-F238E27FC236}">
              <a16:creationId xmlns:a16="http://schemas.microsoft.com/office/drawing/2014/main" id="{9EFC31E1-590C-410B-AB06-82993D9C0AF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xdr:col>
      <xdr:colOff>162065</xdr:colOff>
      <xdr:row>4</xdr:row>
      <xdr:rowOff>82953</xdr:rowOff>
    </xdr:from>
    <xdr:to>
      <xdr:col>3</xdr:col>
      <xdr:colOff>527350</xdr:colOff>
      <xdr:row>4</xdr:row>
      <xdr:rowOff>442953</xdr:rowOff>
    </xdr:to>
    <xdr:grpSp>
      <xdr:nvGrpSpPr>
        <xdr:cNvPr id="8" name="Groupe 7">
          <a:extLst>
            <a:ext uri="{FF2B5EF4-FFF2-40B4-BE49-F238E27FC236}">
              <a16:creationId xmlns:a16="http://schemas.microsoft.com/office/drawing/2014/main" id="{346F68A7-4120-4015-A437-FEB99870E56E}"/>
            </a:ext>
          </a:extLst>
        </xdr:cNvPr>
        <xdr:cNvGrpSpPr/>
      </xdr:nvGrpSpPr>
      <xdr:grpSpPr>
        <a:xfrm>
          <a:off x="2392036" y="1405247"/>
          <a:ext cx="365285" cy="360000"/>
          <a:chOff x="1675755" y="1329047"/>
          <a:chExt cx="365285" cy="360000"/>
        </a:xfrm>
      </xdr:grpSpPr>
      <xdr:sp macro="" textlink="">
        <xdr:nvSpPr>
          <xdr:cNvPr id="9" name="Rectangle 8">
            <a:extLst>
              <a:ext uri="{FF2B5EF4-FFF2-40B4-BE49-F238E27FC236}">
                <a16:creationId xmlns:a16="http://schemas.microsoft.com/office/drawing/2014/main" id="{E36FEB50-36EB-4BC4-BAE9-8379CB4FC17A}"/>
              </a:ext>
            </a:extLst>
          </xdr:cNvPr>
          <xdr:cNvSpPr/>
        </xdr:nvSpPr>
        <xdr:spPr>
          <a:xfrm>
            <a:off x="1760221" y="1356360"/>
            <a:ext cx="243840" cy="3240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pic>
        <xdr:nvPicPr>
          <xdr:cNvPr id="10" name="Image 9" descr="Résultats de recherche d'images pour « logo facebook »">
            <a:extLst>
              <a:ext uri="{FF2B5EF4-FFF2-40B4-BE49-F238E27FC236}">
                <a16:creationId xmlns:a16="http://schemas.microsoft.com/office/drawing/2014/main" id="{7C90104F-316E-4BF5-81EC-1B2F365300F3}"/>
              </a:ext>
            </a:extLst>
          </xdr:cNvPr>
          <xdr:cNvPicPr>
            <a:picLocks noChangeAspect="1" noChangeArrowheads="1"/>
          </xdr:cNvPicPr>
        </xdr:nvPicPr>
        <xdr:blipFill rotWithShape="1">
          <a:blip xmlns:r="http://schemas.openxmlformats.org/officeDocument/2006/relationships" r:embed="rId7" cstate="screen">
            <a:extLst>
              <a:ext uri="{28A0092B-C50C-407E-A947-70E740481C1C}">
                <a14:useLocalDpi xmlns:a14="http://schemas.microsoft.com/office/drawing/2010/main"/>
              </a:ext>
            </a:extLst>
          </a:blip>
          <a:srcRect l="16500" t="16750" r="16500" b="17000"/>
          <a:stretch/>
        </xdr:blipFill>
        <xdr:spPr bwMode="auto">
          <a:xfrm>
            <a:off x="1675755" y="1329047"/>
            <a:ext cx="365285" cy="36000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3</xdr:col>
      <xdr:colOff>145382</xdr:colOff>
      <xdr:row>25</xdr:row>
      <xdr:rowOff>60158</xdr:rowOff>
    </xdr:from>
    <xdr:to>
      <xdr:col>3</xdr:col>
      <xdr:colOff>503334</xdr:colOff>
      <xdr:row>25</xdr:row>
      <xdr:rowOff>420443</xdr:rowOff>
    </xdr:to>
    <xdr:pic>
      <xdr:nvPicPr>
        <xdr:cNvPr id="11" name="Image 10" descr="Google Analytics – Applications sur Google Play">
          <a:extLst>
            <a:ext uri="{FF2B5EF4-FFF2-40B4-BE49-F238E27FC236}">
              <a16:creationId xmlns:a16="http://schemas.microsoft.com/office/drawing/2014/main" id="{55BC4DBE-6126-4D66-AF79-11052B00F293}"/>
            </a:ext>
          </a:extLst>
        </xdr:cNvPr>
        <xdr:cNvPicPr>
          <a:picLocks noChangeAspect="1" noChangeArrowheads="1"/>
        </xdr:cNvPicPr>
      </xdr:nvPicPr>
      <xdr:blipFill>
        <a:blip xmlns:r="http://schemas.openxmlformats.org/officeDocument/2006/relationships" r:embed="rId8" cstate="screen">
          <a:extLst>
            <a:ext uri="{28A0092B-C50C-407E-A947-70E740481C1C}">
              <a14:useLocalDpi xmlns:a14="http://schemas.microsoft.com/office/drawing/2010/main"/>
            </a:ext>
          </a:extLst>
        </a:blip>
        <a:srcRect/>
        <a:stretch>
          <a:fillRect/>
        </a:stretch>
      </xdr:blipFill>
      <xdr:spPr bwMode="auto">
        <a:xfrm>
          <a:off x="2374232" y="12061658"/>
          <a:ext cx="357952" cy="3602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0</xdr:colOff>
      <xdr:row>8</xdr:row>
      <xdr:rowOff>0</xdr:rowOff>
    </xdr:from>
    <xdr:to>
      <xdr:col>9</xdr:col>
      <xdr:colOff>2895</xdr:colOff>
      <xdr:row>8</xdr:row>
      <xdr:rowOff>1440000</xdr:rowOff>
    </xdr:to>
    <xdr:graphicFrame macro="">
      <xdr:nvGraphicFramePr>
        <xdr:cNvPr id="12" name="Graphique 11">
          <a:extLst>
            <a:ext uri="{FF2B5EF4-FFF2-40B4-BE49-F238E27FC236}">
              <a16:creationId xmlns:a16="http://schemas.microsoft.com/office/drawing/2014/main" id="{02DD9777-18D8-4CDC-906C-71116453908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10</xdr:col>
      <xdr:colOff>0</xdr:colOff>
      <xdr:row>8</xdr:row>
      <xdr:rowOff>0</xdr:rowOff>
    </xdr:from>
    <xdr:to>
      <xdr:col>12</xdr:col>
      <xdr:colOff>2894</xdr:colOff>
      <xdr:row>8</xdr:row>
      <xdr:rowOff>1440000</xdr:rowOff>
    </xdr:to>
    <xdr:graphicFrame macro="">
      <xdr:nvGraphicFramePr>
        <xdr:cNvPr id="13" name="Graphique 12">
          <a:extLst>
            <a:ext uri="{FF2B5EF4-FFF2-40B4-BE49-F238E27FC236}">
              <a16:creationId xmlns:a16="http://schemas.microsoft.com/office/drawing/2014/main" id="{00AD7B75-E7CB-4E11-A8DB-E0EF18479C1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3</xdr:col>
      <xdr:colOff>705969</xdr:colOff>
      <xdr:row>12</xdr:row>
      <xdr:rowOff>0</xdr:rowOff>
    </xdr:from>
    <xdr:to>
      <xdr:col>6</xdr:col>
      <xdr:colOff>2893</xdr:colOff>
      <xdr:row>12</xdr:row>
      <xdr:rowOff>1440000</xdr:rowOff>
    </xdr:to>
    <xdr:graphicFrame macro="">
      <xdr:nvGraphicFramePr>
        <xdr:cNvPr id="14" name="Graphique 13">
          <a:extLst>
            <a:ext uri="{FF2B5EF4-FFF2-40B4-BE49-F238E27FC236}">
              <a16:creationId xmlns:a16="http://schemas.microsoft.com/office/drawing/2014/main" id="{D0A6266E-53C0-4953-A454-C62D77822B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6</xdr:col>
      <xdr:colOff>448234</xdr:colOff>
      <xdr:row>12</xdr:row>
      <xdr:rowOff>0</xdr:rowOff>
    </xdr:from>
    <xdr:to>
      <xdr:col>9</xdr:col>
      <xdr:colOff>2893</xdr:colOff>
      <xdr:row>12</xdr:row>
      <xdr:rowOff>1440000</xdr:rowOff>
    </xdr:to>
    <xdr:graphicFrame macro="">
      <xdr:nvGraphicFramePr>
        <xdr:cNvPr id="15" name="Graphique 14">
          <a:extLst>
            <a:ext uri="{FF2B5EF4-FFF2-40B4-BE49-F238E27FC236}">
              <a16:creationId xmlns:a16="http://schemas.microsoft.com/office/drawing/2014/main" id="{198D8F39-51AD-44B7-97A0-CF461D24087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10</xdr:col>
      <xdr:colOff>-1</xdr:colOff>
      <xdr:row>12</xdr:row>
      <xdr:rowOff>0</xdr:rowOff>
    </xdr:from>
    <xdr:to>
      <xdr:col>12</xdr:col>
      <xdr:colOff>2894</xdr:colOff>
      <xdr:row>12</xdr:row>
      <xdr:rowOff>1440000</xdr:rowOff>
    </xdr:to>
    <xdr:graphicFrame macro="">
      <xdr:nvGraphicFramePr>
        <xdr:cNvPr id="16" name="Graphique 15">
          <a:extLst>
            <a:ext uri="{FF2B5EF4-FFF2-40B4-BE49-F238E27FC236}">
              <a16:creationId xmlns:a16="http://schemas.microsoft.com/office/drawing/2014/main" id="{5384680C-6BE7-417E-B4CC-B01CC338696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12</xdr:col>
      <xdr:colOff>448235</xdr:colOff>
      <xdr:row>8</xdr:row>
      <xdr:rowOff>0</xdr:rowOff>
    </xdr:from>
    <xdr:to>
      <xdr:col>15</xdr:col>
      <xdr:colOff>2893</xdr:colOff>
      <xdr:row>8</xdr:row>
      <xdr:rowOff>1440000</xdr:rowOff>
    </xdr:to>
    <xdr:graphicFrame macro="">
      <xdr:nvGraphicFramePr>
        <xdr:cNvPr id="17" name="Graphique 16">
          <a:extLst>
            <a:ext uri="{FF2B5EF4-FFF2-40B4-BE49-F238E27FC236}">
              <a16:creationId xmlns:a16="http://schemas.microsoft.com/office/drawing/2014/main" id="{DFAD43F0-AF70-4763-A005-C930B856B1B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10</xdr:col>
      <xdr:colOff>0</xdr:colOff>
      <xdr:row>18</xdr:row>
      <xdr:rowOff>0</xdr:rowOff>
    </xdr:from>
    <xdr:to>
      <xdr:col>12</xdr:col>
      <xdr:colOff>2895</xdr:colOff>
      <xdr:row>18</xdr:row>
      <xdr:rowOff>1440000</xdr:rowOff>
    </xdr:to>
    <xdr:graphicFrame macro="">
      <xdr:nvGraphicFramePr>
        <xdr:cNvPr id="18" name="Graphique 17">
          <a:extLst>
            <a:ext uri="{FF2B5EF4-FFF2-40B4-BE49-F238E27FC236}">
              <a16:creationId xmlns:a16="http://schemas.microsoft.com/office/drawing/2014/main" id="{9C6656B8-197A-4677-8C18-87927B759F3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3</xdr:col>
      <xdr:colOff>705969</xdr:colOff>
      <xdr:row>18</xdr:row>
      <xdr:rowOff>0</xdr:rowOff>
    </xdr:from>
    <xdr:to>
      <xdr:col>6</xdr:col>
      <xdr:colOff>2893</xdr:colOff>
      <xdr:row>18</xdr:row>
      <xdr:rowOff>1440000</xdr:rowOff>
    </xdr:to>
    <xdr:graphicFrame macro="">
      <xdr:nvGraphicFramePr>
        <xdr:cNvPr id="19" name="Graphique 22">
          <a:extLst>
            <a:ext uri="{FF2B5EF4-FFF2-40B4-BE49-F238E27FC236}">
              <a16:creationId xmlns:a16="http://schemas.microsoft.com/office/drawing/2014/main" id="{12A06762-28E4-452F-A576-B10FE76EFAD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6</xdr:col>
      <xdr:colOff>448234</xdr:colOff>
      <xdr:row>18</xdr:row>
      <xdr:rowOff>0</xdr:rowOff>
    </xdr:from>
    <xdr:to>
      <xdr:col>9</xdr:col>
      <xdr:colOff>2893</xdr:colOff>
      <xdr:row>18</xdr:row>
      <xdr:rowOff>1440000</xdr:rowOff>
    </xdr:to>
    <xdr:graphicFrame macro="">
      <xdr:nvGraphicFramePr>
        <xdr:cNvPr id="20" name="Graphique 19">
          <a:extLst>
            <a:ext uri="{FF2B5EF4-FFF2-40B4-BE49-F238E27FC236}">
              <a16:creationId xmlns:a16="http://schemas.microsoft.com/office/drawing/2014/main" id="{9CB985EF-8933-40BD-AA4F-D5786FCB9E5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3</xdr:col>
      <xdr:colOff>705969</xdr:colOff>
      <xdr:row>22</xdr:row>
      <xdr:rowOff>0</xdr:rowOff>
    </xdr:from>
    <xdr:to>
      <xdr:col>6</xdr:col>
      <xdr:colOff>2893</xdr:colOff>
      <xdr:row>23</xdr:row>
      <xdr:rowOff>711618</xdr:rowOff>
    </xdr:to>
    <xdr:graphicFrame macro="">
      <xdr:nvGraphicFramePr>
        <xdr:cNvPr id="21" name="Graphique 20">
          <a:extLst>
            <a:ext uri="{FF2B5EF4-FFF2-40B4-BE49-F238E27FC236}">
              <a16:creationId xmlns:a16="http://schemas.microsoft.com/office/drawing/2014/main" id="{ECBCFD7E-E91F-4A40-A12D-D632FB7C4F3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12</xdr:col>
      <xdr:colOff>448235</xdr:colOff>
      <xdr:row>18</xdr:row>
      <xdr:rowOff>0</xdr:rowOff>
    </xdr:from>
    <xdr:to>
      <xdr:col>15</xdr:col>
      <xdr:colOff>2893</xdr:colOff>
      <xdr:row>18</xdr:row>
      <xdr:rowOff>1440000</xdr:rowOff>
    </xdr:to>
    <xdr:graphicFrame macro="">
      <xdr:nvGraphicFramePr>
        <xdr:cNvPr id="22" name="Graphique 21">
          <a:extLst>
            <a:ext uri="{FF2B5EF4-FFF2-40B4-BE49-F238E27FC236}">
              <a16:creationId xmlns:a16="http://schemas.microsoft.com/office/drawing/2014/main" id="{1AF153F7-A75A-4517-B7CE-96D66424C7D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15</xdr:col>
      <xdr:colOff>336175</xdr:colOff>
      <xdr:row>18</xdr:row>
      <xdr:rowOff>0</xdr:rowOff>
    </xdr:from>
    <xdr:to>
      <xdr:col>18</xdr:col>
      <xdr:colOff>2893</xdr:colOff>
      <xdr:row>18</xdr:row>
      <xdr:rowOff>1440000</xdr:rowOff>
    </xdr:to>
    <xdr:graphicFrame macro="">
      <xdr:nvGraphicFramePr>
        <xdr:cNvPr id="23" name="Graphique 22">
          <a:extLst>
            <a:ext uri="{FF2B5EF4-FFF2-40B4-BE49-F238E27FC236}">
              <a16:creationId xmlns:a16="http://schemas.microsoft.com/office/drawing/2014/main" id="{91FB7D12-28F3-41E2-8883-036FE8E5EA0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6</xdr:col>
      <xdr:colOff>448234</xdr:colOff>
      <xdr:row>22</xdr:row>
      <xdr:rowOff>0</xdr:rowOff>
    </xdr:from>
    <xdr:to>
      <xdr:col>9</xdr:col>
      <xdr:colOff>2893</xdr:colOff>
      <xdr:row>23</xdr:row>
      <xdr:rowOff>711618</xdr:rowOff>
    </xdr:to>
    <xdr:graphicFrame macro="">
      <xdr:nvGraphicFramePr>
        <xdr:cNvPr id="24" name="Graphique 23">
          <a:extLst>
            <a:ext uri="{FF2B5EF4-FFF2-40B4-BE49-F238E27FC236}">
              <a16:creationId xmlns:a16="http://schemas.microsoft.com/office/drawing/2014/main" id="{86C74A5E-A09A-4C4C-AADA-9D4BBCA3B7F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10</xdr:col>
      <xdr:colOff>-1</xdr:colOff>
      <xdr:row>22</xdr:row>
      <xdr:rowOff>0</xdr:rowOff>
    </xdr:from>
    <xdr:to>
      <xdr:col>12</xdr:col>
      <xdr:colOff>2894</xdr:colOff>
      <xdr:row>23</xdr:row>
      <xdr:rowOff>711618</xdr:rowOff>
    </xdr:to>
    <xdr:graphicFrame macro="">
      <xdr:nvGraphicFramePr>
        <xdr:cNvPr id="25" name="Graphique 24">
          <a:extLst>
            <a:ext uri="{FF2B5EF4-FFF2-40B4-BE49-F238E27FC236}">
              <a16:creationId xmlns:a16="http://schemas.microsoft.com/office/drawing/2014/main" id="{DDFD8A9B-65F7-44B0-9DAF-FF42C4D23D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12</xdr:col>
      <xdr:colOff>448235</xdr:colOff>
      <xdr:row>22</xdr:row>
      <xdr:rowOff>0</xdr:rowOff>
    </xdr:from>
    <xdr:to>
      <xdr:col>15</xdr:col>
      <xdr:colOff>2893</xdr:colOff>
      <xdr:row>23</xdr:row>
      <xdr:rowOff>711618</xdr:rowOff>
    </xdr:to>
    <xdr:graphicFrame macro="">
      <xdr:nvGraphicFramePr>
        <xdr:cNvPr id="26" name="Graphique 25">
          <a:extLst>
            <a:ext uri="{FF2B5EF4-FFF2-40B4-BE49-F238E27FC236}">
              <a16:creationId xmlns:a16="http://schemas.microsoft.com/office/drawing/2014/main" id="{F0CEEFD5-DE21-4824-824F-048A1268F76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15</xdr:col>
      <xdr:colOff>336175</xdr:colOff>
      <xdr:row>22</xdr:row>
      <xdr:rowOff>0</xdr:rowOff>
    </xdr:from>
    <xdr:to>
      <xdr:col>18</xdr:col>
      <xdr:colOff>2893</xdr:colOff>
      <xdr:row>23</xdr:row>
      <xdr:rowOff>711618</xdr:rowOff>
    </xdr:to>
    <xdr:graphicFrame macro="">
      <xdr:nvGraphicFramePr>
        <xdr:cNvPr id="27" name="Graphique 26">
          <a:extLst>
            <a:ext uri="{FF2B5EF4-FFF2-40B4-BE49-F238E27FC236}">
              <a16:creationId xmlns:a16="http://schemas.microsoft.com/office/drawing/2014/main" id="{82E402D1-530F-43CD-B2B3-A8862A7292A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3</xdr:col>
      <xdr:colOff>705969</xdr:colOff>
      <xdr:row>29</xdr:row>
      <xdr:rowOff>0</xdr:rowOff>
    </xdr:from>
    <xdr:to>
      <xdr:col>6</xdr:col>
      <xdr:colOff>2893</xdr:colOff>
      <xdr:row>30</xdr:row>
      <xdr:rowOff>711618</xdr:rowOff>
    </xdr:to>
    <xdr:graphicFrame macro="">
      <xdr:nvGraphicFramePr>
        <xdr:cNvPr id="28" name="Graphique 22">
          <a:extLst>
            <a:ext uri="{FF2B5EF4-FFF2-40B4-BE49-F238E27FC236}">
              <a16:creationId xmlns:a16="http://schemas.microsoft.com/office/drawing/2014/main" id="{83F510BF-BE2B-4A7A-9AE3-A5E3560E95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6</xdr:col>
      <xdr:colOff>448234</xdr:colOff>
      <xdr:row>29</xdr:row>
      <xdr:rowOff>0</xdr:rowOff>
    </xdr:from>
    <xdr:to>
      <xdr:col>9</xdr:col>
      <xdr:colOff>2893</xdr:colOff>
      <xdr:row>30</xdr:row>
      <xdr:rowOff>711618</xdr:rowOff>
    </xdr:to>
    <xdr:graphicFrame macro="">
      <xdr:nvGraphicFramePr>
        <xdr:cNvPr id="29" name="Graphique 28">
          <a:extLst>
            <a:ext uri="{FF2B5EF4-FFF2-40B4-BE49-F238E27FC236}">
              <a16:creationId xmlns:a16="http://schemas.microsoft.com/office/drawing/2014/main" id="{65DD359A-DBCD-4F73-BC75-A40C8F27293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10</xdr:col>
      <xdr:colOff>0</xdr:colOff>
      <xdr:row>29</xdr:row>
      <xdr:rowOff>0</xdr:rowOff>
    </xdr:from>
    <xdr:to>
      <xdr:col>12</xdr:col>
      <xdr:colOff>2895</xdr:colOff>
      <xdr:row>30</xdr:row>
      <xdr:rowOff>711618</xdr:rowOff>
    </xdr:to>
    <xdr:graphicFrame macro="">
      <xdr:nvGraphicFramePr>
        <xdr:cNvPr id="30" name="Graphique 29">
          <a:extLst>
            <a:ext uri="{FF2B5EF4-FFF2-40B4-BE49-F238E27FC236}">
              <a16:creationId xmlns:a16="http://schemas.microsoft.com/office/drawing/2014/main" id="{AF7FEDDE-2718-491A-9366-BD266082921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12</xdr:col>
      <xdr:colOff>448235</xdr:colOff>
      <xdr:row>29</xdr:row>
      <xdr:rowOff>0</xdr:rowOff>
    </xdr:from>
    <xdr:to>
      <xdr:col>15</xdr:col>
      <xdr:colOff>2893</xdr:colOff>
      <xdr:row>30</xdr:row>
      <xdr:rowOff>711618</xdr:rowOff>
    </xdr:to>
    <xdr:graphicFrame macro="">
      <xdr:nvGraphicFramePr>
        <xdr:cNvPr id="31" name="Graphique 30">
          <a:extLst>
            <a:ext uri="{FF2B5EF4-FFF2-40B4-BE49-F238E27FC236}">
              <a16:creationId xmlns:a16="http://schemas.microsoft.com/office/drawing/2014/main" id="{2F9458AE-F2C5-4489-BE89-6B1A82B2B2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15</xdr:col>
      <xdr:colOff>336175</xdr:colOff>
      <xdr:row>29</xdr:row>
      <xdr:rowOff>0</xdr:rowOff>
    </xdr:from>
    <xdr:to>
      <xdr:col>18</xdr:col>
      <xdr:colOff>2893</xdr:colOff>
      <xdr:row>30</xdr:row>
      <xdr:rowOff>711618</xdr:rowOff>
    </xdr:to>
    <xdr:graphicFrame macro="">
      <xdr:nvGraphicFramePr>
        <xdr:cNvPr id="32" name="Graphique 31">
          <a:extLst>
            <a:ext uri="{FF2B5EF4-FFF2-40B4-BE49-F238E27FC236}">
              <a16:creationId xmlns:a16="http://schemas.microsoft.com/office/drawing/2014/main" id="{46505694-3D5D-445C-8526-F0FAEAC8E43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3</xdr:col>
      <xdr:colOff>705969</xdr:colOff>
      <xdr:row>36</xdr:row>
      <xdr:rowOff>0</xdr:rowOff>
    </xdr:from>
    <xdr:to>
      <xdr:col>6</xdr:col>
      <xdr:colOff>2893</xdr:colOff>
      <xdr:row>36</xdr:row>
      <xdr:rowOff>1440000</xdr:rowOff>
    </xdr:to>
    <xdr:graphicFrame macro="">
      <xdr:nvGraphicFramePr>
        <xdr:cNvPr id="33" name="Graphique 22">
          <a:extLst>
            <a:ext uri="{FF2B5EF4-FFF2-40B4-BE49-F238E27FC236}">
              <a16:creationId xmlns:a16="http://schemas.microsoft.com/office/drawing/2014/main" id="{D0A33D00-39E2-42A8-91A7-CF70FF3C7BC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6</xdr:col>
      <xdr:colOff>448234</xdr:colOff>
      <xdr:row>36</xdr:row>
      <xdr:rowOff>0</xdr:rowOff>
    </xdr:from>
    <xdr:to>
      <xdr:col>9</xdr:col>
      <xdr:colOff>2893</xdr:colOff>
      <xdr:row>36</xdr:row>
      <xdr:rowOff>1440000</xdr:rowOff>
    </xdr:to>
    <xdr:graphicFrame macro="">
      <xdr:nvGraphicFramePr>
        <xdr:cNvPr id="34" name="Graphique 33">
          <a:extLst>
            <a:ext uri="{FF2B5EF4-FFF2-40B4-BE49-F238E27FC236}">
              <a16:creationId xmlns:a16="http://schemas.microsoft.com/office/drawing/2014/main" id="{A83A850D-8F6D-49B1-B2FD-728B08E9E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10</xdr:col>
      <xdr:colOff>-1</xdr:colOff>
      <xdr:row>36</xdr:row>
      <xdr:rowOff>0</xdr:rowOff>
    </xdr:from>
    <xdr:to>
      <xdr:col>12</xdr:col>
      <xdr:colOff>2894</xdr:colOff>
      <xdr:row>36</xdr:row>
      <xdr:rowOff>1440000</xdr:rowOff>
    </xdr:to>
    <xdr:graphicFrame macro="">
      <xdr:nvGraphicFramePr>
        <xdr:cNvPr id="35" name="Graphique 34">
          <a:extLst>
            <a:ext uri="{FF2B5EF4-FFF2-40B4-BE49-F238E27FC236}">
              <a16:creationId xmlns:a16="http://schemas.microsoft.com/office/drawing/2014/main" id="{DB0F7F61-AAF0-42C3-9A2A-1D916800AFA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13</xdr:col>
      <xdr:colOff>0</xdr:colOff>
      <xdr:row>36</xdr:row>
      <xdr:rowOff>0</xdr:rowOff>
    </xdr:from>
    <xdr:to>
      <xdr:col>15</xdr:col>
      <xdr:colOff>2894</xdr:colOff>
      <xdr:row>36</xdr:row>
      <xdr:rowOff>1440000</xdr:rowOff>
    </xdr:to>
    <xdr:graphicFrame macro="">
      <xdr:nvGraphicFramePr>
        <xdr:cNvPr id="36" name="Graphique 35">
          <a:extLst>
            <a:ext uri="{FF2B5EF4-FFF2-40B4-BE49-F238E27FC236}">
              <a16:creationId xmlns:a16="http://schemas.microsoft.com/office/drawing/2014/main" id="{0C99F652-E508-4937-81D9-8F41AF118C9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15</xdr:col>
      <xdr:colOff>336175</xdr:colOff>
      <xdr:row>36</xdr:row>
      <xdr:rowOff>0</xdr:rowOff>
    </xdr:from>
    <xdr:to>
      <xdr:col>18</xdr:col>
      <xdr:colOff>2893</xdr:colOff>
      <xdr:row>36</xdr:row>
      <xdr:rowOff>1440000</xdr:rowOff>
    </xdr:to>
    <xdr:graphicFrame macro="">
      <xdr:nvGraphicFramePr>
        <xdr:cNvPr id="37" name="Graphique 36">
          <a:extLst>
            <a:ext uri="{FF2B5EF4-FFF2-40B4-BE49-F238E27FC236}">
              <a16:creationId xmlns:a16="http://schemas.microsoft.com/office/drawing/2014/main" id="{FBB3D00A-7531-4499-9FCC-C0DD8E48AAC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3</xdr:col>
      <xdr:colOff>705969</xdr:colOff>
      <xdr:row>40</xdr:row>
      <xdr:rowOff>0</xdr:rowOff>
    </xdr:from>
    <xdr:to>
      <xdr:col>6</xdr:col>
      <xdr:colOff>2893</xdr:colOff>
      <xdr:row>40</xdr:row>
      <xdr:rowOff>1440000</xdr:rowOff>
    </xdr:to>
    <xdr:graphicFrame macro="">
      <xdr:nvGraphicFramePr>
        <xdr:cNvPr id="38" name="Graphique 37">
          <a:extLst>
            <a:ext uri="{FF2B5EF4-FFF2-40B4-BE49-F238E27FC236}">
              <a16:creationId xmlns:a16="http://schemas.microsoft.com/office/drawing/2014/main" id="{92C3A30C-ED4D-4010-89F2-86550E03A0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6</xdr:col>
      <xdr:colOff>448234</xdr:colOff>
      <xdr:row>40</xdr:row>
      <xdr:rowOff>0</xdr:rowOff>
    </xdr:from>
    <xdr:to>
      <xdr:col>9</xdr:col>
      <xdr:colOff>2893</xdr:colOff>
      <xdr:row>40</xdr:row>
      <xdr:rowOff>1440000</xdr:rowOff>
    </xdr:to>
    <xdr:graphicFrame macro="">
      <xdr:nvGraphicFramePr>
        <xdr:cNvPr id="39" name="Graphique 38">
          <a:extLst>
            <a:ext uri="{FF2B5EF4-FFF2-40B4-BE49-F238E27FC236}">
              <a16:creationId xmlns:a16="http://schemas.microsoft.com/office/drawing/2014/main" id="{FD409D68-53BF-4A84-AC17-CF8F6DCAD87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10</xdr:col>
      <xdr:colOff>-1</xdr:colOff>
      <xdr:row>40</xdr:row>
      <xdr:rowOff>0</xdr:rowOff>
    </xdr:from>
    <xdr:to>
      <xdr:col>12</xdr:col>
      <xdr:colOff>2894</xdr:colOff>
      <xdr:row>40</xdr:row>
      <xdr:rowOff>1440000</xdr:rowOff>
    </xdr:to>
    <xdr:graphicFrame macro="">
      <xdr:nvGraphicFramePr>
        <xdr:cNvPr id="40" name="Graphique 39">
          <a:extLst>
            <a:ext uri="{FF2B5EF4-FFF2-40B4-BE49-F238E27FC236}">
              <a16:creationId xmlns:a16="http://schemas.microsoft.com/office/drawing/2014/main" id="{062A7707-7AD1-4526-80B7-9E44ED77869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12</xdr:col>
      <xdr:colOff>448235</xdr:colOff>
      <xdr:row>40</xdr:row>
      <xdr:rowOff>0</xdr:rowOff>
    </xdr:from>
    <xdr:to>
      <xdr:col>15</xdr:col>
      <xdr:colOff>2893</xdr:colOff>
      <xdr:row>40</xdr:row>
      <xdr:rowOff>1440000</xdr:rowOff>
    </xdr:to>
    <xdr:graphicFrame macro="">
      <xdr:nvGraphicFramePr>
        <xdr:cNvPr id="41" name="Graphique 40">
          <a:extLst>
            <a:ext uri="{FF2B5EF4-FFF2-40B4-BE49-F238E27FC236}">
              <a16:creationId xmlns:a16="http://schemas.microsoft.com/office/drawing/2014/main" id="{01E06B37-C4E6-40F7-A98C-C4286B8144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15</xdr:col>
      <xdr:colOff>336175</xdr:colOff>
      <xdr:row>40</xdr:row>
      <xdr:rowOff>0</xdr:rowOff>
    </xdr:from>
    <xdr:to>
      <xdr:col>18</xdr:col>
      <xdr:colOff>2893</xdr:colOff>
      <xdr:row>40</xdr:row>
      <xdr:rowOff>1440000</xdr:rowOff>
    </xdr:to>
    <xdr:graphicFrame macro="">
      <xdr:nvGraphicFramePr>
        <xdr:cNvPr id="42" name="Graphique 41">
          <a:extLst>
            <a:ext uri="{FF2B5EF4-FFF2-40B4-BE49-F238E27FC236}">
              <a16:creationId xmlns:a16="http://schemas.microsoft.com/office/drawing/2014/main" id="{B13A0007-C861-4423-BAC4-596D9813D1B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wsDr>
</file>

<file path=xl/theme/theme1.xml><?xml version="1.0" encoding="utf-8"?>
<a:theme xmlns:a="http://schemas.openxmlformats.org/drawingml/2006/main" name="Thème Office">
  <a:themeElements>
    <a:clrScheme name="Chantale">
      <a:dk1>
        <a:sysClr val="windowText" lastClr="000000"/>
      </a:dk1>
      <a:lt1>
        <a:sysClr val="window" lastClr="FFFFFF"/>
      </a:lt1>
      <a:dk2>
        <a:srgbClr val="44546A"/>
      </a:dk2>
      <a:lt2>
        <a:srgbClr val="E7E6E6"/>
      </a:lt2>
      <a:accent1>
        <a:srgbClr val="4799B2"/>
      </a:accent1>
      <a:accent2>
        <a:srgbClr val="F8672F"/>
      </a:accent2>
      <a:accent3>
        <a:srgbClr val="A5A5A5"/>
      </a:accent3>
      <a:accent4>
        <a:srgbClr val="BFD800"/>
      </a:accent4>
      <a:accent5>
        <a:srgbClr val="BF3056"/>
      </a:accent5>
      <a:accent6>
        <a:srgbClr val="7F7F7F"/>
      </a:accent6>
      <a:hlink>
        <a:srgbClr val="BF3056"/>
      </a:hlink>
      <a:folHlink>
        <a:srgbClr val="4799B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1.bin"/><Relationship Id="rId3" Type="http://schemas.openxmlformats.org/officeDocument/2006/relationships/hyperlink" Target="https://chantalepelletier.com/" TargetMode="External"/><Relationship Id="rId7" Type="http://schemas.openxmlformats.org/officeDocument/2006/relationships/hyperlink" Target="https://www.youtube.com/c/chantalepelletier" TargetMode="External"/><Relationship Id="rId2" Type="http://schemas.openxmlformats.org/officeDocument/2006/relationships/hyperlink" Target="https://twitter.com/ChantPelletier" TargetMode="External"/><Relationship Id="rId1" Type="http://schemas.openxmlformats.org/officeDocument/2006/relationships/hyperlink" Target="https://www.facebook.com/ChantPelletier/" TargetMode="External"/><Relationship Id="rId6" Type="http://schemas.openxmlformats.org/officeDocument/2006/relationships/hyperlink" Target="https://boutique.chantalepelletier.com/produit/tableau-bord/" TargetMode="External"/><Relationship Id="rId5" Type="http://schemas.openxmlformats.org/officeDocument/2006/relationships/hyperlink" Target="https://www.linkedin.com/in/chantalepelletier/" TargetMode="External"/><Relationship Id="rId4" Type="http://schemas.openxmlformats.org/officeDocument/2006/relationships/hyperlink" Target="mailto:ecrire@chantalepelletier.com"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3" Type="http://schemas.openxmlformats.org/officeDocument/2006/relationships/hyperlink" Target="https://business.facebook.com/creatorstudio/published_stories?content_table=EXPIRED_POSTS" TargetMode="External"/><Relationship Id="rId2" Type="http://schemas.openxmlformats.org/officeDocument/2006/relationships/hyperlink" Target="https://business.facebook.com/" TargetMode="External"/><Relationship Id="rId1" Type="http://schemas.openxmlformats.org/officeDocument/2006/relationships/hyperlink" Target="https://business.facebook.com/creatorstudio/insights_pages_overview" TargetMode="External"/><Relationship Id="rId6" Type="http://schemas.openxmlformats.org/officeDocument/2006/relationships/drawing" Target="../drawings/drawing1.xml"/><Relationship Id="rId5" Type="http://schemas.openxmlformats.org/officeDocument/2006/relationships/printerSettings" Target="../printerSettings/printerSettings2.bin"/><Relationship Id="rId4" Type="http://schemas.openxmlformats.org/officeDocument/2006/relationships/hyperlink" Target="https://fr.wikipedia.org/wiki/Point_de_pourcentage" TargetMode="External"/></Relationships>
</file>

<file path=xl/worksheets/_rels/sheet4.xml.rels><?xml version="1.0" encoding="UTF-8" standalone="yes"?>
<Relationships xmlns="http://schemas.openxmlformats.org/package/2006/relationships"><Relationship Id="rId3" Type="http://schemas.openxmlformats.org/officeDocument/2006/relationships/hyperlink" Target="https://business.facebook.com/creatorstudio?tab=instagram_content_posts" TargetMode="External"/><Relationship Id="rId2" Type="http://schemas.openxmlformats.org/officeDocument/2006/relationships/hyperlink" Target="https://fr.wikipedia.org/wiki/Point_de_pourcentage" TargetMode="External"/><Relationship Id="rId1" Type="http://schemas.openxmlformats.org/officeDocument/2006/relationships/hyperlink" Target="https://business.facebook.com/" TargetMode="External"/><Relationship Id="rId5" Type="http://schemas.openxmlformats.org/officeDocument/2006/relationships/drawing" Target="../drawings/drawing2.xml"/><Relationship Id="rId4"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4.bin"/><Relationship Id="rId1" Type="http://schemas.openxmlformats.org/officeDocument/2006/relationships/hyperlink" Target="https://analytics.google.com/" TargetMode="Externa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7B7BDB-9E88-41B8-A4C9-36FB94F10918}">
  <sheetPr codeName="Feuil5">
    <tabColor rgb="FFF8672F"/>
  </sheetPr>
  <dimension ref="B2:O19"/>
  <sheetViews>
    <sheetView showGridLines="0" tabSelected="1" workbookViewId="0">
      <selection activeCell="H8" sqref="H8:L8"/>
    </sheetView>
  </sheetViews>
  <sheetFormatPr baseColWidth="10" defaultRowHeight="15" x14ac:dyDescent="0.25"/>
  <cols>
    <col min="1" max="1" width="11.42578125" style="77"/>
    <col min="2" max="2" width="5.7109375" style="77" customWidth="1"/>
    <col min="3" max="3" width="5.28515625" style="77" customWidth="1"/>
    <col min="4" max="4" width="8" style="77" customWidth="1"/>
    <col min="5" max="5" width="7.140625" style="77" customWidth="1"/>
    <col min="6" max="6" width="11" style="77" customWidth="1"/>
    <col min="7" max="7" width="7.85546875" style="77" customWidth="1"/>
    <col min="8" max="8" width="9" style="77" customWidth="1"/>
    <col min="9" max="11" width="11.42578125" style="77"/>
    <col min="12" max="12" width="36.5703125" style="77" customWidth="1"/>
    <col min="13" max="13" width="11.42578125" style="77"/>
    <col min="14" max="14" width="6.7109375" style="77" customWidth="1"/>
    <col min="15" max="16384" width="11.42578125" style="77"/>
  </cols>
  <sheetData>
    <row r="2" spans="2:15" ht="15" customHeight="1" x14ac:dyDescent="0.25">
      <c r="B2" s="67"/>
      <c r="C2" s="67"/>
      <c r="D2" s="67"/>
      <c r="E2" s="67"/>
      <c r="F2" s="67"/>
      <c r="G2" s="67"/>
      <c r="H2" s="67"/>
      <c r="I2" s="67"/>
      <c r="J2" s="67"/>
      <c r="K2" s="67"/>
      <c r="L2" s="67"/>
      <c r="M2" s="67"/>
      <c r="N2" s="67"/>
    </row>
    <row r="3" spans="2:15" ht="17.25" customHeight="1" x14ac:dyDescent="0.3">
      <c r="B3" s="67"/>
      <c r="C3" s="179" t="s">
        <v>14</v>
      </c>
      <c r="D3" s="179"/>
      <c r="E3" s="179"/>
      <c r="F3" s="179"/>
      <c r="G3" s="179"/>
      <c r="H3" s="179"/>
      <c r="I3" s="179"/>
      <c r="J3" s="179"/>
      <c r="K3" s="179"/>
      <c r="L3" s="179"/>
      <c r="M3" s="179"/>
      <c r="N3" s="67"/>
    </row>
    <row r="4" spans="2:15" ht="15.75" customHeight="1" x14ac:dyDescent="0.25">
      <c r="B4" s="67"/>
      <c r="C4" s="180" t="s">
        <v>19</v>
      </c>
      <c r="D4" s="180"/>
      <c r="E4" s="180"/>
      <c r="F4" s="180"/>
      <c r="G4" s="180"/>
      <c r="H4" s="180"/>
      <c r="I4" s="180"/>
      <c r="J4" s="180"/>
      <c r="K4" s="180"/>
      <c r="L4" s="180"/>
      <c r="M4" s="180"/>
      <c r="N4" s="67"/>
    </row>
    <row r="5" spans="2:15" ht="15.75" x14ac:dyDescent="0.25">
      <c r="B5" s="67"/>
      <c r="C5" s="173"/>
      <c r="D5" s="67"/>
      <c r="E5" s="67"/>
      <c r="F5" s="67"/>
      <c r="G5" s="67"/>
      <c r="H5" s="67"/>
      <c r="I5" s="67"/>
      <c r="J5" s="67"/>
      <c r="K5" s="67"/>
      <c r="L5" s="67"/>
      <c r="M5" s="67"/>
      <c r="N5" s="67"/>
    </row>
    <row r="6" spans="2:15" ht="106.5" customHeight="1" x14ac:dyDescent="0.25">
      <c r="B6" s="67"/>
      <c r="C6" s="182" t="s">
        <v>220</v>
      </c>
      <c r="D6" s="182"/>
      <c r="E6" s="182"/>
      <c r="F6" s="182"/>
      <c r="G6" s="182"/>
      <c r="H6" s="182"/>
      <c r="I6" s="182"/>
      <c r="J6" s="182"/>
      <c r="K6" s="182"/>
      <c r="L6" s="182"/>
      <c r="M6" s="182"/>
      <c r="N6" s="67"/>
    </row>
    <row r="7" spans="2:15" ht="91.5" customHeight="1" x14ac:dyDescent="0.25">
      <c r="B7" s="67"/>
      <c r="C7" s="182" t="s">
        <v>219</v>
      </c>
      <c r="D7" s="182"/>
      <c r="E7" s="182"/>
      <c r="F7" s="182"/>
      <c r="G7" s="182"/>
      <c r="H7" s="182"/>
      <c r="I7" s="182"/>
      <c r="J7" s="182"/>
      <c r="K7" s="182"/>
      <c r="L7" s="182"/>
      <c r="M7" s="182"/>
      <c r="N7" s="94"/>
      <c r="O7" s="93"/>
    </row>
    <row r="8" spans="2:15" ht="33" customHeight="1" x14ac:dyDescent="0.25">
      <c r="B8" s="67"/>
      <c r="C8" s="67"/>
      <c r="D8" s="174" t="s">
        <v>118</v>
      </c>
      <c r="E8" s="174"/>
      <c r="F8" s="174"/>
      <c r="G8" s="67"/>
      <c r="H8" s="184" t="s">
        <v>224</v>
      </c>
      <c r="I8" s="184"/>
      <c r="J8" s="184"/>
      <c r="K8" s="184"/>
      <c r="L8" s="184"/>
      <c r="M8" s="175"/>
      <c r="N8" s="67"/>
    </row>
    <row r="9" spans="2:15" ht="18" customHeight="1" x14ac:dyDescent="0.25">
      <c r="B9" s="67"/>
      <c r="C9" s="176"/>
      <c r="D9" s="176"/>
      <c r="E9" s="176"/>
      <c r="F9" s="176"/>
      <c r="G9" s="176"/>
      <c r="H9" s="176"/>
      <c r="I9" s="176"/>
      <c r="J9" s="176"/>
      <c r="K9" s="176"/>
      <c r="L9" s="176"/>
      <c r="M9" s="176"/>
      <c r="N9" s="67"/>
    </row>
    <row r="10" spans="2:15" ht="62.25" customHeight="1" x14ac:dyDescent="0.25">
      <c r="B10" s="67"/>
      <c r="C10" s="181" t="s">
        <v>71</v>
      </c>
      <c r="D10" s="182"/>
      <c r="E10" s="182"/>
      <c r="F10" s="182"/>
      <c r="G10" s="182"/>
      <c r="H10" s="182"/>
      <c r="I10" s="182"/>
      <c r="J10" s="182"/>
      <c r="K10" s="182"/>
      <c r="L10" s="182"/>
      <c r="M10" s="182"/>
      <c r="N10" s="67"/>
    </row>
    <row r="11" spans="2:15" x14ac:dyDescent="0.25">
      <c r="B11" s="67"/>
      <c r="C11" s="67"/>
      <c r="D11" s="67"/>
      <c r="E11" s="67"/>
      <c r="F11" s="67"/>
      <c r="G11" s="67"/>
      <c r="H11" s="67"/>
      <c r="I11" s="67"/>
      <c r="J11" s="67"/>
      <c r="K11" s="67"/>
      <c r="L11" s="67"/>
      <c r="M11" s="67"/>
      <c r="N11" s="67"/>
    </row>
    <row r="12" spans="2:15" ht="33" customHeight="1" x14ac:dyDescent="0.25">
      <c r="B12" s="67"/>
      <c r="C12" s="181" t="s">
        <v>218</v>
      </c>
      <c r="D12" s="182"/>
      <c r="E12" s="182"/>
      <c r="F12" s="182"/>
      <c r="G12" s="182"/>
      <c r="H12" s="182"/>
      <c r="I12" s="182"/>
      <c r="J12" s="182"/>
      <c r="K12" s="182"/>
      <c r="L12" s="182"/>
      <c r="M12" s="182"/>
      <c r="N12" s="95"/>
    </row>
    <row r="13" spans="2:15" x14ac:dyDescent="0.25">
      <c r="B13" s="67"/>
      <c r="C13" s="67"/>
      <c r="D13" s="177" t="s">
        <v>15</v>
      </c>
      <c r="E13" s="67"/>
      <c r="F13" s="67"/>
      <c r="G13" s="183" t="s">
        <v>16</v>
      </c>
      <c r="H13" s="183"/>
      <c r="I13" s="183"/>
      <c r="J13" s="183"/>
      <c r="K13" s="183"/>
      <c r="L13" s="95"/>
      <c r="M13" s="95"/>
      <c r="N13" s="67"/>
    </row>
    <row r="14" spans="2:15" x14ac:dyDescent="0.25">
      <c r="B14" s="67"/>
      <c r="C14" s="67"/>
      <c r="D14" s="177" t="s">
        <v>10</v>
      </c>
      <c r="E14" s="67"/>
      <c r="F14" s="67"/>
      <c r="G14" s="183" t="s">
        <v>8</v>
      </c>
      <c r="H14" s="183"/>
      <c r="I14" s="183"/>
      <c r="J14" s="183"/>
      <c r="K14" s="183"/>
      <c r="L14" s="95"/>
      <c r="M14" s="67"/>
      <c r="N14" s="67"/>
    </row>
    <row r="15" spans="2:15" x14ac:dyDescent="0.25">
      <c r="B15" s="67"/>
      <c r="C15" s="67"/>
      <c r="D15" s="177" t="s">
        <v>40</v>
      </c>
      <c r="E15" s="67"/>
      <c r="F15" s="67"/>
      <c r="G15" s="183" t="s">
        <v>50</v>
      </c>
      <c r="H15" s="183"/>
      <c r="I15" s="183"/>
      <c r="J15" s="183"/>
      <c r="K15" s="183"/>
      <c r="L15" s="95"/>
      <c r="M15" s="67"/>
      <c r="N15" s="67"/>
    </row>
    <row r="16" spans="2:15" x14ac:dyDescent="0.25">
      <c r="B16" s="67"/>
      <c r="C16" s="67"/>
      <c r="D16" s="177" t="s">
        <v>9</v>
      </c>
      <c r="E16" s="67"/>
      <c r="F16" s="67"/>
      <c r="G16" s="183" t="s">
        <v>11</v>
      </c>
      <c r="H16" s="183"/>
      <c r="I16" s="183"/>
      <c r="J16" s="183"/>
      <c r="K16" s="183"/>
      <c r="L16" s="95"/>
      <c r="M16" s="67"/>
      <c r="N16" s="67"/>
    </row>
    <row r="17" spans="2:14" x14ac:dyDescent="0.25">
      <c r="B17" s="67"/>
      <c r="C17" s="67"/>
      <c r="D17" s="177" t="s">
        <v>117</v>
      </c>
      <c r="E17" s="67"/>
      <c r="F17" s="67"/>
      <c r="G17" s="96" t="s">
        <v>95</v>
      </c>
      <c r="H17" s="97"/>
      <c r="I17" s="97"/>
      <c r="J17" s="97"/>
      <c r="K17" s="97"/>
      <c r="L17" s="67"/>
      <c r="M17" s="67"/>
      <c r="N17" s="67"/>
    </row>
    <row r="18" spans="2:14" x14ac:dyDescent="0.25">
      <c r="B18" s="67"/>
      <c r="C18" s="67"/>
      <c r="D18" s="177" t="s">
        <v>12</v>
      </c>
      <c r="E18" s="67"/>
      <c r="F18" s="67"/>
      <c r="G18" s="183" t="s">
        <v>13</v>
      </c>
      <c r="H18" s="183"/>
      <c r="I18" s="183"/>
      <c r="J18" s="183"/>
      <c r="K18" s="183"/>
      <c r="L18" s="67"/>
      <c r="M18" s="67"/>
      <c r="N18" s="67"/>
    </row>
    <row r="19" spans="2:14" x14ac:dyDescent="0.25">
      <c r="B19" s="67"/>
      <c r="C19" s="67"/>
      <c r="D19" s="67"/>
      <c r="E19" s="67"/>
      <c r="F19" s="67"/>
      <c r="G19" s="67"/>
      <c r="H19" s="67"/>
      <c r="I19" s="67"/>
      <c r="J19" s="67"/>
      <c r="K19" s="67"/>
      <c r="L19" s="67"/>
      <c r="M19" s="67"/>
      <c r="N19" s="67"/>
    </row>
  </sheetData>
  <sheetProtection algorithmName="SHA-512" hashValue="mJsXf3eBy4OXqgRejmSZLW0o+CFliWDQkem9qGnzVL3VQUEB2tNwqr4GfDHv3C9qE4WJnYOcc5++M8iz9lpQCw==" saltValue="w3Qu2iljINNrH7mb6cshEg==" spinCount="100000" sheet="1" objects="1" scenarios="1" selectLockedCells="1"/>
  <mergeCells count="12">
    <mergeCell ref="C3:M3"/>
    <mergeCell ref="C4:M4"/>
    <mergeCell ref="C10:M10"/>
    <mergeCell ref="G16:K16"/>
    <mergeCell ref="G18:K18"/>
    <mergeCell ref="C6:M6"/>
    <mergeCell ref="C7:M7"/>
    <mergeCell ref="G13:K13"/>
    <mergeCell ref="G14:K14"/>
    <mergeCell ref="G15:K15"/>
    <mergeCell ref="H8:L8"/>
    <mergeCell ref="C12:M12"/>
  </mergeCells>
  <hyperlinks>
    <hyperlink ref="G14" r:id="rId1" xr:uid="{844D1A45-F187-49CC-9DCD-CB86E4C03D08}"/>
    <hyperlink ref="G18" r:id="rId2" xr:uid="{782902B4-A822-43F1-AA26-5268A0F73819}"/>
    <hyperlink ref="G15" r:id="rId3" xr:uid="{E5C331F9-1632-42AA-B8DE-FF4C85986102}"/>
    <hyperlink ref="G13" r:id="rId4" xr:uid="{2C5A5347-B95E-40C9-951C-38A8B893F0AE}"/>
    <hyperlink ref="G16" r:id="rId5" xr:uid="{17BDEF1A-6CB2-4BAA-9FDF-563B326CBEE3}"/>
    <hyperlink ref="H8" r:id="rId6" display="https://boutique.chantalepelletier.com/produit/tableau-bord/ " xr:uid="{BAF3E819-A9B2-458D-944A-5F91AC72E3F5}"/>
    <hyperlink ref="G17" r:id="rId7" xr:uid="{D9403705-3806-4760-9F15-8BD91E5A93FC}"/>
  </hyperlinks>
  <pageMargins left="0.7" right="0.7" top="0.75" bottom="0.75" header="0.3" footer="0.3"/>
  <pageSetup orientation="portrait"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2E2645-8CBD-4479-A516-D17777C111E7}">
  <sheetPr>
    <tabColor theme="7"/>
    <pageSetUpPr fitToPage="1"/>
  </sheetPr>
  <dimension ref="C1:T49"/>
  <sheetViews>
    <sheetView showGridLines="0" zoomScale="85" zoomScaleNormal="85" zoomScaleSheetLayoutView="55" workbookViewId="0"/>
  </sheetViews>
  <sheetFormatPr baseColWidth="10" defaultRowHeight="24" customHeight="1" x14ac:dyDescent="0.25"/>
  <cols>
    <col min="1" max="2" width="11.42578125" style="76"/>
    <col min="3" max="4" width="10.5703125" style="76" customWidth="1"/>
    <col min="5" max="6" width="15.7109375" style="76" customWidth="1"/>
    <col min="7" max="7" width="6.7109375" style="76" customWidth="1"/>
    <col min="8" max="9" width="15.7109375" style="76" customWidth="1"/>
    <col min="10" max="10" width="6.7109375" style="76" customWidth="1"/>
    <col min="11" max="12" width="15.7109375" style="76" customWidth="1"/>
    <col min="13" max="13" width="6.7109375" style="76" customWidth="1"/>
    <col min="14" max="15" width="15.7109375" style="76" customWidth="1"/>
    <col min="16" max="16" width="5" style="76" customWidth="1"/>
    <col min="17" max="18" width="15.7109375" style="76" customWidth="1"/>
    <col min="19" max="19" width="8.5703125" style="76" customWidth="1"/>
    <col min="20" max="16384" width="11.42578125" style="76"/>
  </cols>
  <sheetData>
    <row r="1" spans="3:20" s="75" customFormat="1" ht="26.25" x14ac:dyDescent="0.25">
      <c r="C1" s="73"/>
      <c r="D1" s="258" t="str">
        <f>"Tableau de bord - "&amp;FB!C1</f>
        <v>Tableau de bord - Inscrire le nom de votre organisation dans la feuille FB (il sera répété partout où c'est nécessaire)</v>
      </c>
      <c r="E1" s="258"/>
      <c r="F1" s="258"/>
      <c r="G1" s="258"/>
      <c r="H1" s="258"/>
      <c r="I1" s="258"/>
      <c r="J1" s="258"/>
      <c r="K1" s="258"/>
      <c r="L1" s="258"/>
      <c r="M1" s="258"/>
      <c r="N1" s="258"/>
      <c r="O1" s="258"/>
      <c r="P1" s="258"/>
      <c r="Q1" s="258"/>
      <c r="R1" s="258"/>
      <c r="S1" s="258"/>
      <c r="T1" s="73"/>
    </row>
    <row r="2" spans="3:20" s="92" customFormat="1" ht="24.75" customHeight="1" x14ac:dyDescent="0.25">
      <c r="C2" s="91"/>
      <c r="D2" s="259" t="str">
        <f>"Période : "&amp;TEXT(FB!$B$12,"mmmm aaaa")</f>
        <v>Période : septembre 2021</v>
      </c>
      <c r="E2" s="259"/>
      <c r="F2" s="259"/>
      <c r="G2" s="259"/>
      <c r="H2" s="259"/>
      <c r="I2" s="259"/>
      <c r="J2" s="259"/>
      <c r="K2" s="259"/>
      <c r="L2" s="259"/>
      <c r="M2" s="259"/>
      <c r="N2" s="259"/>
      <c r="O2" s="259"/>
      <c r="P2" s="259"/>
      <c r="Q2" s="259"/>
      <c r="R2" s="259"/>
      <c r="S2" s="259"/>
      <c r="T2" s="91"/>
    </row>
    <row r="3" spans="3:20" s="92" customFormat="1" ht="18.75" customHeight="1" x14ac:dyDescent="0.25">
      <c r="C3" s="91"/>
      <c r="D3" s="178"/>
      <c r="E3" s="178"/>
      <c r="F3" s="178"/>
      <c r="G3" s="178"/>
      <c r="H3" s="178"/>
      <c r="I3" s="178"/>
      <c r="J3" s="178"/>
      <c r="K3" s="178"/>
      <c r="L3" s="178"/>
      <c r="M3" s="178"/>
      <c r="N3" s="178"/>
      <c r="O3" s="178"/>
      <c r="P3" s="178"/>
      <c r="Q3" s="178"/>
      <c r="R3" s="178"/>
      <c r="S3" s="178"/>
      <c r="T3" s="91"/>
    </row>
    <row r="4" spans="3:20" ht="34.5" customHeight="1" x14ac:dyDescent="0.25">
      <c r="C4" s="65"/>
      <c r="D4" s="65"/>
      <c r="E4" s="66"/>
      <c r="F4" s="66"/>
      <c r="G4" s="66"/>
      <c r="H4" s="66"/>
      <c r="I4" s="66"/>
      <c r="J4" s="66"/>
      <c r="K4" s="66"/>
      <c r="L4" s="66"/>
      <c r="M4" s="66"/>
      <c r="N4" s="66"/>
      <c r="O4" s="66"/>
      <c r="P4" s="66"/>
      <c r="Q4" s="66"/>
      <c r="R4" s="66"/>
      <c r="S4" s="65"/>
      <c r="T4" s="65"/>
    </row>
    <row r="5" spans="3:20" ht="39.950000000000003" customHeight="1" x14ac:dyDescent="0.25">
      <c r="C5" s="65"/>
      <c r="D5" s="89"/>
      <c r="E5" s="260" t="s">
        <v>120</v>
      </c>
      <c r="F5" s="260"/>
      <c r="G5" s="260"/>
      <c r="H5" s="260"/>
      <c r="I5" s="260"/>
      <c r="J5" s="260"/>
      <c r="K5" s="260"/>
      <c r="L5" s="260"/>
      <c r="M5" s="260"/>
      <c r="N5" s="260"/>
      <c r="O5" s="260"/>
      <c r="P5" s="260"/>
      <c r="Q5" s="260"/>
      <c r="R5" s="260"/>
      <c r="S5" s="90"/>
      <c r="T5" s="65"/>
    </row>
    <row r="6" spans="3:20" ht="20.100000000000001" customHeight="1" x14ac:dyDescent="0.25">
      <c r="C6" s="65"/>
      <c r="D6" s="81"/>
      <c r="E6" s="82"/>
      <c r="F6" s="82"/>
      <c r="G6" s="82"/>
      <c r="H6" s="82"/>
      <c r="I6" s="82"/>
      <c r="J6" s="82"/>
      <c r="K6" s="82"/>
      <c r="L6" s="82"/>
      <c r="M6" s="82"/>
      <c r="N6" s="82"/>
      <c r="O6" s="82"/>
      <c r="P6" s="82"/>
      <c r="Q6" s="82"/>
      <c r="R6" s="82"/>
      <c r="S6" s="83"/>
      <c r="T6" s="65"/>
    </row>
    <row r="7" spans="3:20" ht="24" customHeight="1" x14ac:dyDescent="0.25">
      <c r="C7" s="64"/>
      <c r="D7" s="84"/>
      <c r="E7" s="257" t="s">
        <v>21</v>
      </c>
      <c r="F7" s="257"/>
      <c r="G7" s="71"/>
      <c r="H7" s="257" t="s">
        <v>1</v>
      </c>
      <c r="I7" s="257"/>
      <c r="J7" s="71"/>
      <c r="K7" s="257" t="s">
        <v>197</v>
      </c>
      <c r="L7" s="257"/>
      <c r="M7" s="71"/>
      <c r="N7" s="261" t="s">
        <v>199</v>
      </c>
      <c r="O7" s="261"/>
      <c r="P7" s="71"/>
      <c r="Q7" s="257" t="s">
        <v>198</v>
      </c>
      <c r="R7" s="257"/>
      <c r="S7" s="74"/>
      <c r="T7" s="65"/>
    </row>
    <row r="8" spans="3:20" ht="24" customHeight="1" x14ac:dyDescent="0.25">
      <c r="C8" s="65"/>
      <c r="D8" s="85"/>
      <c r="E8" s="68" t="str">
        <f>IF(FB!$C$12&lt;&gt;"",FB!$C$12,"-")</f>
        <v>-</v>
      </c>
      <c r="F8" s="69" t="str">
        <f>IF(FB!$D$12&lt;&gt;"",FB!$D$12,"-")</f>
        <v>-</v>
      </c>
      <c r="G8" s="72"/>
      <c r="H8" s="68" t="str">
        <f>IF(FB!$E$12&lt;&gt;"",FB!$E$12,"-")</f>
        <v>-</v>
      </c>
      <c r="I8" s="69" t="str">
        <f>IF(FB!$F$12&lt;&gt;"",FB!$F$12,"-")</f>
        <v>-</v>
      </c>
      <c r="J8" s="71"/>
      <c r="K8" s="68" t="str">
        <f>IF(FB!$G$12&lt;&gt;"",FB!$G$12,"-")</f>
        <v>-</v>
      </c>
      <c r="L8" s="69" t="str">
        <f>IF(FB!$H$12&lt;&gt;"",FB!$H$12,"-")</f>
        <v>-</v>
      </c>
      <c r="M8" s="71"/>
      <c r="N8" s="68" t="str">
        <f>IFERROR(IF(FB!$S$12&lt;&gt;"",FB!$S$12,"-"),"-")</f>
        <v>-</v>
      </c>
      <c r="O8" s="69" t="str">
        <f>IF(FB!$T$12&lt;&gt;"",FB!$T$12,"-")</f>
        <v>-</v>
      </c>
      <c r="P8" s="72"/>
      <c r="Q8" s="68" t="str">
        <f>IFERROR(IF(FB!$U$12&lt;&gt;"",FB!$U$12,"-"),"-")</f>
        <v>-</v>
      </c>
      <c r="R8" s="69" t="str">
        <f>IFERROR(IF(FB!$V$12&lt;&gt;"",FB!$V$12,"-"),"-")</f>
        <v>-</v>
      </c>
      <c r="S8" s="74"/>
      <c r="T8" s="65"/>
    </row>
    <row r="9" spans="3:20" ht="117" customHeight="1" x14ac:dyDescent="0.25">
      <c r="C9" s="65"/>
      <c r="D9" s="85"/>
      <c r="E9" s="71"/>
      <c r="F9" s="71"/>
      <c r="G9" s="71"/>
      <c r="H9" s="71"/>
      <c r="I9" s="71"/>
      <c r="J9" s="71"/>
      <c r="K9" s="71"/>
      <c r="L9" s="71"/>
      <c r="M9" s="71"/>
      <c r="N9" s="71"/>
      <c r="O9" s="71"/>
      <c r="P9" s="71"/>
      <c r="Q9" s="71"/>
      <c r="R9" s="71"/>
      <c r="S9" s="74"/>
      <c r="T9" s="65"/>
    </row>
    <row r="10" spans="3:20" ht="15" customHeight="1" x14ac:dyDescent="0.25">
      <c r="C10" s="65"/>
      <c r="D10" s="85"/>
      <c r="E10" s="71"/>
      <c r="F10" s="71"/>
      <c r="G10" s="71"/>
      <c r="H10" s="71"/>
      <c r="I10" s="71"/>
      <c r="J10" s="71"/>
      <c r="K10" s="71"/>
      <c r="L10" s="71"/>
      <c r="M10" s="71"/>
      <c r="N10" s="71"/>
      <c r="O10" s="71"/>
      <c r="P10" s="71"/>
      <c r="Q10" s="71"/>
      <c r="R10" s="71"/>
      <c r="S10" s="74"/>
      <c r="T10" s="65"/>
    </row>
    <row r="11" spans="3:20" ht="24" customHeight="1" x14ac:dyDescent="0.25">
      <c r="C11" s="65"/>
      <c r="D11" s="85"/>
      <c r="E11" s="257" t="s">
        <v>84</v>
      </c>
      <c r="F11" s="257"/>
      <c r="G11" s="71"/>
      <c r="H11" s="257" t="s">
        <v>90</v>
      </c>
      <c r="I11" s="257"/>
      <c r="J11" s="71"/>
      <c r="K11" s="257" t="s">
        <v>91</v>
      </c>
      <c r="L11" s="257"/>
      <c r="M11" s="71"/>
      <c r="N11" s="257" t="s">
        <v>88</v>
      </c>
      <c r="O11" s="257"/>
      <c r="P11" s="71"/>
      <c r="Q11" s="257" t="s">
        <v>89</v>
      </c>
      <c r="R11" s="257"/>
      <c r="S11" s="74"/>
      <c r="T11" s="65"/>
    </row>
    <row r="12" spans="3:20" ht="24" customHeight="1" x14ac:dyDescent="0.25">
      <c r="C12" s="65"/>
      <c r="D12" s="85"/>
      <c r="E12" s="68" t="str">
        <f>IFERROR(IF(FB!$AA$12&lt;&gt;"",FB!$AA$12,"-"),"-")</f>
        <v>-</v>
      </c>
      <c r="F12" s="69" t="str">
        <f>IFERROR(IF(FB!$AB$12&lt;&gt;"",FB!$AB$12,"-"),"-")</f>
        <v>-</v>
      </c>
      <c r="G12" s="72"/>
      <c r="H12" s="68" t="str">
        <f>IFERROR(IF(FB!$AC$12&lt;&gt;"",FB!$AC$12,"-"),"-")</f>
        <v>-</v>
      </c>
      <c r="I12" s="69" t="str">
        <f>IFERROR(IF(FB!$AD$12&lt;&gt;"",FB!$AD$12,"-"),"-")</f>
        <v>-</v>
      </c>
      <c r="J12" s="71"/>
      <c r="K12" s="68" t="str">
        <f>IFERROR(IF(FB!$AE$12&lt;&gt;"",FB!$AE$12,"-"),"-")</f>
        <v>-</v>
      </c>
      <c r="L12" s="69" t="str">
        <f>IFERROR(IF(FB!$AF$12&lt;&gt;"",FB!$AF$12,"-"),"-")</f>
        <v>-</v>
      </c>
      <c r="M12" s="71"/>
      <c r="N12" s="70" t="str">
        <f>IFERROR(IF(FB!$W$12&lt;&gt;"",FB!$W$12,"-"),"-")</f>
        <v>-</v>
      </c>
      <c r="O12" s="168" t="str">
        <f>IFERROR(IF(FB!$X$12&lt;&gt;"",FB!$X$12,"-"),"-")</f>
        <v>-</v>
      </c>
      <c r="P12" s="72"/>
      <c r="Q12" s="70" t="str">
        <f>IFERROR(IF(FB!$Y$12&lt;&gt;"",FB!$Y$12,"-"),"-")</f>
        <v>-</v>
      </c>
      <c r="R12" s="168" t="str">
        <f>IFERROR(IF(FB!$Z$12&lt;&gt;"",FB!$Z$12,"-"),"-")</f>
        <v>-</v>
      </c>
      <c r="S12" s="74"/>
      <c r="T12" s="65"/>
    </row>
    <row r="13" spans="3:20" ht="117" customHeight="1" x14ac:dyDescent="0.25">
      <c r="C13" s="65"/>
      <c r="D13" s="85"/>
      <c r="E13" s="71"/>
      <c r="F13" s="71"/>
      <c r="G13" s="71"/>
      <c r="H13" s="71"/>
      <c r="I13" s="71"/>
      <c r="J13" s="71"/>
      <c r="K13" s="71"/>
      <c r="L13" s="71"/>
      <c r="M13" s="71"/>
      <c r="N13" s="71"/>
      <c r="O13" s="71"/>
      <c r="P13" s="71"/>
      <c r="Q13" s="71"/>
      <c r="R13" s="71"/>
      <c r="S13" s="74"/>
      <c r="T13" s="65"/>
    </row>
    <row r="14" spans="3:20" ht="15" customHeight="1" x14ac:dyDescent="0.25">
      <c r="C14" s="65"/>
      <c r="D14" s="85"/>
      <c r="E14" s="71"/>
      <c r="F14" s="71"/>
      <c r="G14" s="71"/>
      <c r="H14" s="71"/>
      <c r="I14" s="71"/>
      <c r="J14" s="71"/>
      <c r="K14" s="71"/>
      <c r="L14" s="71"/>
      <c r="M14" s="71"/>
      <c r="N14" s="71"/>
      <c r="O14" s="71"/>
      <c r="P14" s="71"/>
      <c r="Q14" s="71"/>
      <c r="R14" s="71"/>
      <c r="S14" s="74"/>
      <c r="T14" s="65"/>
    </row>
    <row r="15" spans="3:20" ht="39.950000000000003" customHeight="1" x14ac:dyDescent="0.25">
      <c r="C15" s="65"/>
      <c r="D15" s="89"/>
      <c r="E15" s="251" t="s">
        <v>121</v>
      </c>
      <c r="F15" s="251"/>
      <c r="G15" s="251"/>
      <c r="H15" s="251"/>
      <c r="I15" s="251"/>
      <c r="J15" s="251"/>
      <c r="K15" s="251"/>
      <c r="L15" s="251"/>
      <c r="M15" s="251"/>
      <c r="N15" s="251"/>
      <c r="O15" s="251"/>
      <c r="P15" s="251"/>
      <c r="Q15" s="251"/>
      <c r="R15" s="251"/>
      <c r="S15" s="90"/>
      <c r="T15" s="65"/>
    </row>
    <row r="16" spans="3:20" ht="20.100000000000001" customHeight="1" x14ac:dyDescent="0.25">
      <c r="C16" s="65"/>
      <c r="D16" s="85"/>
      <c r="E16" s="71"/>
      <c r="F16" s="71"/>
      <c r="G16" s="71"/>
      <c r="H16" s="71"/>
      <c r="I16" s="71"/>
      <c r="J16" s="71"/>
      <c r="K16" s="71"/>
      <c r="L16" s="71"/>
      <c r="M16" s="71"/>
      <c r="N16" s="71"/>
      <c r="O16" s="71"/>
      <c r="P16" s="71"/>
      <c r="Q16" s="71"/>
      <c r="R16" s="71"/>
      <c r="S16" s="74"/>
      <c r="T16" s="65"/>
    </row>
    <row r="17" spans="3:20" ht="24" customHeight="1" x14ac:dyDescent="0.25">
      <c r="C17" s="65"/>
      <c r="D17" s="85"/>
      <c r="E17" s="254" t="s">
        <v>7</v>
      </c>
      <c r="F17" s="255"/>
      <c r="G17" s="71"/>
      <c r="H17" s="254" t="s">
        <v>1</v>
      </c>
      <c r="I17" s="255"/>
      <c r="J17" s="71"/>
      <c r="K17" s="254" t="s">
        <v>210</v>
      </c>
      <c r="L17" s="255"/>
      <c r="M17" s="71"/>
      <c r="N17" s="254" t="s">
        <v>211</v>
      </c>
      <c r="O17" s="255"/>
      <c r="P17" s="71"/>
      <c r="Q17" s="254" t="s">
        <v>2</v>
      </c>
      <c r="R17" s="255"/>
      <c r="S17" s="74"/>
      <c r="T17" s="65"/>
    </row>
    <row r="18" spans="3:20" ht="24" customHeight="1" x14ac:dyDescent="0.25">
      <c r="C18" s="65"/>
      <c r="D18" s="85"/>
      <c r="E18" s="68" t="str">
        <f>IFERROR(IF(In!$C$12&lt;&gt;"",In!$C$12,"-"),"-")</f>
        <v>-</v>
      </c>
      <c r="F18" s="69" t="str">
        <f>IFERROR(IF(In!$D$12&lt;&gt;"",In!$D$12,"-"),"-")</f>
        <v>-</v>
      </c>
      <c r="G18" s="72"/>
      <c r="H18" s="68" t="str">
        <f>IFERROR(IF(In!$E$12&lt;&gt;"",In!$E$12,"-"),"-")</f>
        <v>-</v>
      </c>
      <c r="I18" s="69" t="str">
        <f>IFERROR(IF(In!$F$12&lt;&gt;"",In!$F$12,"-"),"-")</f>
        <v>-</v>
      </c>
      <c r="J18" s="71"/>
      <c r="K18" s="68" t="str">
        <f>IFERROR(IF(In!$I$12&lt;&gt;"",In!$I$12,"-"),"-")</f>
        <v>-</v>
      </c>
      <c r="L18" s="69" t="str">
        <f>IFERROR(IF(In!$J$12&lt;&gt;"",In!$J$12,"-"),"-")</f>
        <v>-</v>
      </c>
      <c r="M18" s="71"/>
      <c r="N18" s="68" t="str">
        <f>IFERROR(IF(In!$K$12&lt;&gt;"",In!$K$12,"-"),"-")</f>
        <v>-</v>
      </c>
      <c r="O18" s="69" t="str">
        <f>IFERROR(IF(In!$L$12&lt;&gt;"",In!$L$12,"-"),"-")</f>
        <v>-</v>
      </c>
      <c r="P18" s="72"/>
      <c r="Q18" s="70" t="str">
        <f>IFERROR(IF(In!$M$12&lt;&gt;"",In!$M$12,"-"),"-")</f>
        <v>-</v>
      </c>
      <c r="R18" s="169" t="str">
        <f>IFERROR(IF(In!$N$12&lt;&gt;"",In!$N$12,"-"),"-")</f>
        <v>-</v>
      </c>
      <c r="S18" s="74"/>
      <c r="T18" s="65"/>
    </row>
    <row r="19" spans="3:20" ht="117" customHeight="1" x14ac:dyDescent="0.25">
      <c r="C19" s="65"/>
      <c r="D19" s="85"/>
      <c r="E19" s="71"/>
      <c r="F19" s="71"/>
      <c r="G19" s="71"/>
      <c r="H19" s="71"/>
      <c r="I19" s="71"/>
      <c r="J19" s="71"/>
      <c r="K19" s="71"/>
      <c r="L19" s="71"/>
      <c r="M19" s="71"/>
      <c r="N19" s="71"/>
      <c r="O19" s="71"/>
      <c r="P19" s="71"/>
      <c r="Q19" s="71"/>
      <c r="R19" s="71"/>
      <c r="S19" s="74"/>
      <c r="T19" s="65"/>
    </row>
    <row r="20" spans="3:20" ht="15" customHeight="1" x14ac:dyDescent="0.25">
      <c r="C20" s="65"/>
      <c r="D20" s="85"/>
      <c r="E20" s="71"/>
      <c r="F20" s="71"/>
      <c r="G20" s="71"/>
      <c r="H20" s="71"/>
      <c r="I20" s="71"/>
      <c r="J20" s="71"/>
      <c r="K20" s="71"/>
      <c r="L20" s="71"/>
      <c r="M20" s="71"/>
      <c r="N20" s="71"/>
      <c r="O20" s="71"/>
      <c r="P20" s="71"/>
      <c r="Q20" s="71"/>
      <c r="R20" s="71"/>
      <c r="S20" s="74"/>
      <c r="T20" s="65"/>
    </row>
    <row r="21" spans="3:20" ht="24" customHeight="1" x14ac:dyDescent="0.25">
      <c r="C21" s="65"/>
      <c r="D21" s="85"/>
      <c r="E21" s="256" t="s">
        <v>197</v>
      </c>
      <c r="F21" s="256"/>
      <c r="G21" s="71"/>
      <c r="H21" s="256" t="s">
        <v>84</v>
      </c>
      <c r="I21" s="256"/>
      <c r="J21" s="71"/>
      <c r="K21" s="256" t="s">
        <v>109</v>
      </c>
      <c r="L21" s="256"/>
      <c r="M21" s="71"/>
      <c r="N21" s="256" t="s">
        <v>212</v>
      </c>
      <c r="O21" s="256"/>
      <c r="P21" s="71"/>
      <c r="Q21" s="256" t="s">
        <v>214</v>
      </c>
      <c r="R21" s="256"/>
      <c r="S21" s="74"/>
      <c r="T21" s="65"/>
    </row>
    <row r="22" spans="3:20" ht="24" customHeight="1" x14ac:dyDescent="0.25">
      <c r="C22" s="65"/>
      <c r="D22" s="85"/>
      <c r="E22" s="68" t="str">
        <f>IFERROR(IF(In!$G$12&lt;&gt;"",In!$G$12,"-"),"-")</f>
        <v>-</v>
      </c>
      <c r="F22" s="69" t="str">
        <f>IFERROR(IF(In!$H$12&lt;&gt;"",In!$H$12,"-"),"-")</f>
        <v>-</v>
      </c>
      <c r="G22" s="72"/>
      <c r="H22" s="68" t="str">
        <f>IFERROR(IF(In!$O$12&lt;&gt;"",In!$O$12,"-"),"-")</f>
        <v>-</v>
      </c>
      <c r="I22" s="69" t="str">
        <f>IFERROR(IF(In!$P$12&lt;&gt;"",In!$P$12,"-"),"-")</f>
        <v>-</v>
      </c>
      <c r="J22" s="71"/>
      <c r="K22" s="68" t="str">
        <f>IFERROR(IF(In!$Q$12&lt;&gt;"",In!$Q$12,"-"),"-")</f>
        <v>-</v>
      </c>
      <c r="L22" s="69" t="str">
        <f>IFERROR(IF(In!$R$12&lt;&gt;"",In!$R$12,"-"),"-")</f>
        <v>-</v>
      </c>
      <c r="M22" s="71"/>
      <c r="N22" s="68" t="str">
        <f>IFERROR(IF(In!$S$12&lt;&gt;"",In!$S$12,"-"),"-")</f>
        <v>-</v>
      </c>
      <c r="O22" s="69" t="str">
        <f>IFERROR(IF(In!$T$12&lt;&gt;"",In!$T$12,"-"),"-")</f>
        <v>-</v>
      </c>
      <c r="P22" s="71"/>
      <c r="Q22" s="68" t="str">
        <f>IFERROR(IF(In!$U$12&lt;&gt;"",In!$U$12,"-"),"-")</f>
        <v>-</v>
      </c>
      <c r="R22" s="69" t="str">
        <f>IFERROR(IF(In!$V$12&lt;&gt;"",In!$V$12,"-"),"-")</f>
        <v>-</v>
      </c>
      <c r="S22" s="74"/>
      <c r="T22" s="65"/>
    </row>
    <row r="23" spans="3:20" ht="57.75" customHeight="1" x14ac:dyDescent="0.25">
      <c r="C23" s="65"/>
      <c r="D23" s="85"/>
      <c r="E23" s="71"/>
      <c r="F23" s="71"/>
      <c r="G23" s="71"/>
      <c r="H23" s="71"/>
      <c r="I23" s="71"/>
      <c r="J23" s="71"/>
      <c r="K23" s="71"/>
      <c r="L23" s="71"/>
      <c r="M23" s="71"/>
      <c r="N23" s="71"/>
      <c r="O23" s="71"/>
      <c r="P23" s="71"/>
      <c r="Q23" s="71"/>
      <c r="R23" s="71"/>
      <c r="S23" s="74"/>
      <c r="T23" s="65"/>
    </row>
    <row r="24" spans="3:20" ht="57" customHeight="1" x14ac:dyDescent="0.25">
      <c r="C24" s="65"/>
      <c r="D24" s="85"/>
      <c r="E24" s="71"/>
      <c r="F24" s="71"/>
      <c r="G24" s="71"/>
      <c r="H24" s="71"/>
      <c r="I24" s="71"/>
      <c r="J24" s="71"/>
      <c r="K24" s="71"/>
      <c r="L24" s="71"/>
      <c r="M24" s="71"/>
      <c r="N24" s="71"/>
      <c r="O24" s="71"/>
      <c r="P24" s="71"/>
      <c r="Q24" s="71"/>
      <c r="R24" s="71"/>
      <c r="S24" s="74"/>
      <c r="T24" s="65"/>
    </row>
    <row r="25" spans="3:20" ht="20.100000000000001" customHeight="1" x14ac:dyDescent="0.25">
      <c r="C25" s="65"/>
      <c r="D25" s="86"/>
      <c r="E25" s="87"/>
      <c r="F25" s="87"/>
      <c r="G25" s="87"/>
      <c r="H25" s="87"/>
      <c r="I25" s="87"/>
      <c r="J25" s="87"/>
      <c r="K25" s="87"/>
      <c r="L25" s="87"/>
      <c r="M25" s="87"/>
      <c r="N25" s="87"/>
      <c r="O25" s="87"/>
      <c r="P25" s="87"/>
      <c r="Q25" s="87"/>
      <c r="R25" s="87"/>
      <c r="S25" s="88"/>
      <c r="T25" s="65"/>
    </row>
    <row r="26" spans="3:20" ht="39.950000000000003" customHeight="1" x14ac:dyDescent="0.25">
      <c r="C26" s="65"/>
      <c r="D26" s="89"/>
      <c r="E26" s="251" t="s">
        <v>122</v>
      </c>
      <c r="F26" s="251"/>
      <c r="G26" s="251"/>
      <c r="H26" s="251"/>
      <c r="I26" s="251"/>
      <c r="J26" s="251"/>
      <c r="K26" s="251"/>
      <c r="L26" s="251"/>
      <c r="M26" s="251"/>
      <c r="N26" s="251"/>
      <c r="O26" s="251"/>
      <c r="P26" s="251"/>
      <c r="Q26" s="251"/>
      <c r="R26" s="251"/>
      <c r="S26" s="90"/>
      <c r="T26" s="65"/>
    </row>
    <row r="27" spans="3:20" ht="20.100000000000001" customHeight="1" x14ac:dyDescent="0.25">
      <c r="C27" s="65"/>
      <c r="D27" s="85"/>
      <c r="E27" s="71"/>
      <c r="F27" s="71"/>
      <c r="G27" s="71"/>
      <c r="H27" s="71"/>
      <c r="I27" s="71"/>
      <c r="J27" s="71"/>
      <c r="K27" s="71"/>
      <c r="L27" s="71"/>
      <c r="M27" s="71"/>
      <c r="N27" s="71"/>
      <c r="O27" s="71"/>
      <c r="P27" s="71"/>
      <c r="Q27" s="71"/>
      <c r="R27" s="71"/>
      <c r="S27" s="74"/>
      <c r="T27" s="65"/>
    </row>
    <row r="28" spans="3:20" ht="24" customHeight="1" x14ac:dyDescent="0.25">
      <c r="C28" s="65"/>
      <c r="D28" s="85"/>
      <c r="E28" s="253" t="s">
        <v>61</v>
      </c>
      <c r="F28" s="253"/>
      <c r="G28" s="71"/>
      <c r="H28" s="253" t="s">
        <v>62</v>
      </c>
      <c r="I28" s="253"/>
      <c r="J28" s="71"/>
      <c r="K28" s="253" t="s">
        <v>60</v>
      </c>
      <c r="L28" s="253"/>
      <c r="M28" s="71"/>
      <c r="N28" s="253" t="s">
        <v>63</v>
      </c>
      <c r="O28" s="253"/>
      <c r="P28" s="71"/>
      <c r="Q28" s="253" t="s">
        <v>64</v>
      </c>
      <c r="R28" s="253"/>
      <c r="S28" s="74"/>
      <c r="T28" s="65"/>
    </row>
    <row r="29" spans="3:20" ht="24" customHeight="1" x14ac:dyDescent="0.25">
      <c r="C29" s="65"/>
      <c r="D29" s="85"/>
      <c r="E29" s="68" t="str">
        <f>IFERROR(IF(Ga!$C$12&lt;&gt;"",Ga!$C$12,"-"),"-")</f>
        <v>-</v>
      </c>
      <c r="F29" s="69" t="str">
        <f>IFERROR(IF(Ga!$D$12&lt;&gt;"",Ga!$D$12,"-"),"-")</f>
        <v>-</v>
      </c>
      <c r="G29" s="72"/>
      <c r="H29" s="70" t="str">
        <f>IFERROR(IF(Ga!$G$12&lt;&gt;"",Ga!$G$12,"-"),"-")</f>
        <v>-</v>
      </c>
      <c r="I29" s="169" t="str">
        <f>IFERROR(IF(Ga!$H$12&lt;&gt;"",Ga!$H$12,"-"),"-")</f>
        <v>-</v>
      </c>
      <c r="J29" s="71"/>
      <c r="K29" s="70" t="str">
        <f>IFERROR(IF(Ga!$I$12&lt;&gt;"",Ga!$I$12,"-"),"-")</f>
        <v>-</v>
      </c>
      <c r="L29" s="169" t="str">
        <f>IFERROR(IF(Ga!$J$12&lt;&gt;"",Ga!$J$12,"-"),"-")</f>
        <v>-</v>
      </c>
      <c r="M29" s="71"/>
      <c r="N29" s="70" t="str">
        <f>IFERROR(IF(Ga!$K$12&lt;&gt;"",Ga!$K$12,"-"),"-")</f>
        <v>-</v>
      </c>
      <c r="O29" s="169" t="str">
        <f>IFERROR(IF(Ga!$L$12&lt;&gt;"",Ga!$L$12,"-"),"-")</f>
        <v>-</v>
      </c>
      <c r="P29" s="72"/>
      <c r="Q29" s="70" t="str">
        <f>IFERROR(IF(Ga!$Q$12&lt;&gt;"",Ga!$Q$12,"-"),"-")</f>
        <v>-</v>
      </c>
      <c r="R29" s="169" t="str">
        <f>IFERROR(IF(Ga!$R$12&lt;&gt;"",Ga!$R$12,"-"),"-")</f>
        <v>-</v>
      </c>
      <c r="S29" s="74"/>
      <c r="T29" s="65"/>
    </row>
    <row r="30" spans="3:20" ht="57.75" customHeight="1" x14ac:dyDescent="0.25">
      <c r="C30" s="65"/>
      <c r="D30" s="85"/>
      <c r="E30" s="71"/>
      <c r="F30" s="71"/>
      <c r="G30" s="71"/>
      <c r="H30" s="71"/>
      <c r="I30" s="71"/>
      <c r="J30" s="71"/>
      <c r="K30" s="71"/>
      <c r="L30" s="71"/>
      <c r="M30" s="71"/>
      <c r="N30" s="71"/>
      <c r="O30" s="71"/>
      <c r="P30" s="71"/>
      <c r="Q30" s="71"/>
      <c r="R30" s="71"/>
      <c r="S30" s="74"/>
      <c r="T30" s="65"/>
    </row>
    <row r="31" spans="3:20" ht="57" customHeight="1" x14ac:dyDescent="0.25">
      <c r="C31" s="65"/>
      <c r="D31" s="85"/>
      <c r="E31" s="71"/>
      <c r="F31" s="71"/>
      <c r="G31" s="71"/>
      <c r="H31" s="71"/>
      <c r="I31" s="71"/>
      <c r="J31" s="71"/>
      <c r="K31" s="71"/>
      <c r="L31" s="71"/>
      <c r="M31" s="71"/>
      <c r="N31" s="71"/>
      <c r="O31" s="71"/>
      <c r="P31" s="71"/>
      <c r="Q31" s="71"/>
      <c r="R31" s="71"/>
      <c r="S31" s="74"/>
      <c r="T31" s="65"/>
    </row>
    <row r="32" spans="3:20" ht="20.100000000000001" customHeight="1" x14ac:dyDescent="0.25">
      <c r="C32" s="65"/>
      <c r="D32" s="86"/>
      <c r="E32" s="87"/>
      <c r="F32" s="87"/>
      <c r="G32" s="87"/>
      <c r="H32" s="87"/>
      <c r="I32" s="87"/>
      <c r="J32" s="87"/>
      <c r="K32" s="87"/>
      <c r="L32" s="87"/>
      <c r="M32" s="87"/>
      <c r="N32" s="87"/>
      <c r="O32" s="87"/>
      <c r="P32" s="87"/>
      <c r="Q32" s="87"/>
      <c r="R32" s="87"/>
      <c r="S32" s="88"/>
      <c r="T32" s="65"/>
    </row>
    <row r="33" spans="3:20" ht="39.950000000000003" customHeight="1" x14ac:dyDescent="0.25">
      <c r="C33" s="65"/>
      <c r="D33" s="89"/>
      <c r="E33" s="251" t="s">
        <v>123</v>
      </c>
      <c r="F33" s="251"/>
      <c r="G33" s="251"/>
      <c r="H33" s="251"/>
      <c r="I33" s="251"/>
      <c r="J33" s="251"/>
      <c r="K33" s="251"/>
      <c r="L33" s="251"/>
      <c r="M33" s="251"/>
      <c r="N33" s="251"/>
      <c r="O33" s="251"/>
      <c r="P33" s="251"/>
      <c r="Q33" s="251"/>
      <c r="R33" s="251"/>
      <c r="S33" s="90"/>
      <c r="T33" s="65"/>
    </row>
    <row r="34" spans="3:20" ht="20.100000000000001" customHeight="1" x14ac:dyDescent="0.25">
      <c r="C34" s="65"/>
      <c r="D34" s="85"/>
      <c r="E34" s="71"/>
      <c r="F34" s="71"/>
      <c r="G34" s="71"/>
      <c r="H34" s="71"/>
      <c r="I34" s="71"/>
      <c r="J34" s="71"/>
      <c r="K34" s="71"/>
      <c r="L34" s="71"/>
      <c r="M34" s="71"/>
      <c r="N34" s="71"/>
      <c r="O34" s="71"/>
      <c r="P34" s="71"/>
      <c r="Q34" s="71"/>
      <c r="R34" s="71"/>
      <c r="S34" s="74"/>
      <c r="T34" s="65"/>
    </row>
    <row r="35" spans="3:20" ht="24" customHeight="1" x14ac:dyDescent="0.25">
      <c r="C35" s="65"/>
      <c r="D35" s="85"/>
      <c r="E35" s="252" t="s">
        <v>7</v>
      </c>
      <c r="F35" s="252"/>
      <c r="G35" s="71"/>
      <c r="H35" s="250" t="s">
        <v>35</v>
      </c>
      <c r="I35" s="250"/>
      <c r="J35" s="71"/>
      <c r="K35" s="250" t="s">
        <v>3</v>
      </c>
      <c r="L35" s="250"/>
      <c r="M35" s="71"/>
      <c r="N35" s="250" t="s">
        <v>4</v>
      </c>
      <c r="O35" s="250"/>
      <c r="P35" s="71"/>
      <c r="Q35" s="250" t="s">
        <v>36</v>
      </c>
      <c r="R35" s="250"/>
      <c r="S35" s="74"/>
      <c r="T35" s="65"/>
    </row>
    <row r="36" spans="3:20" ht="24" customHeight="1" x14ac:dyDescent="0.25">
      <c r="C36" s="65"/>
      <c r="D36" s="85"/>
      <c r="E36" s="78" t="str">
        <f>IFERROR(IF(Tw!$C$12&lt;&gt;"",Tw!$C$12,"-"),"-")</f>
        <v>-</v>
      </c>
      <c r="F36" s="79" t="str">
        <f>IFERROR(IF(Tw!$D$12&lt;&gt;"",Tw!$D$12,"-"),"-")</f>
        <v>-</v>
      </c>
      <c r="G36" s="72"/>
      <c r="H36" s="68" t="str">
        <f>IFERROR(IF(Tw!$E$12&lt;&gt;"",Tw!$E$12,"-"),"-")</f>
        <v>-</v>
      </c>
      <c r="I36" s="69" t="str">
        <f>IFERROR(IF(Tw!$F$12&lt;&gt;"",Tw!$F$12,"-"),"-")</f>
        <v>-</v>
      </c>
      <c r="J36" s="71"/>
      <c r="K36" s="68" t="str">
        <f>IFERROR(IF(Tw!$G$12&lt;&gt;"",Tw!$G$12,"-"),"-")</f>
        <v>-</v>
      </c>
      <c r="L36" s="69" t="str">
        <f>IFERROR(IF(Tw!$H$12&lt;&gt;"",Tw!$H$12,"-"),"-")</f>
        <v>-</v>
      </c>
      <c r="M36" s="71"/>
      <c r="N36" s="68" t="str">
        <f>IFERROR(IF(Tw!$I$12&lt;&gt;"",Tw!$I$12,"-"),"-")</f>
        <v>-</v>
      </c>
      <c r="O36" s="69" t="str">
        <f>IFERROR(IF(Tw!$J$12&lt;&gt;"",Tw!$J$12,"-"),"-")</f>
        <v>-</v>
      </c>
      <c r="P36" s="72"/>
      <c r="Q36" s="68" t="str">
        <f>IFERROR(IF(Tw!$U$12&lt;&gt;"",Tw!$U$12,"-"),"-")</f>
        <v>-</v>
      </c>
      <c r="R36" s="69" t="str">
        <f>IFERROR(IF(Tw!$V$12&lt;&gt;"",Tw!$V$12,"-"),"-")</f>
        <v>-</v>
      </c>
      <c r="S36" s="74"/>
      <c r="T36" s="65"/>
    </row>
    <row r="37" spans="3:20" ht="117" customHeight="1" x14ac:dyDescent="0.25">
      <c r="C37" s="65"/>
      <c r="D37" s="85"/>
      <c r="E37" s="71"/>
      <c r="F37" s="71"/>
      <c r="G37" s="71"/>
      <c r="H37" s="71"/>
      <c r="I37" s="71"/>
      <c r="J37" s="71"/>
      <c r="K37" s="71"/>
      <c r="L37" s="71"/>
      <c r="M37" s="71"/>
      <c r="N37" s="71"/>
      <c r="O37" s="71"/>
      <c r="P37" s="71"/>
      <c r="Q37" s="71"/>
      <c r="R37" s="71"/>
      <c r="S37" s="74"/>
      <c r="T37" s="65"/>
    </row>
    <row r="38" spans="3:20" ht="15" customHeight="1" x14ac:dyDescent="0.25">
      <c r="C38" s="65"/>
      <c r="D38" s="85"/>
      <c r="E38" s="71"/>
      <c r="F38" s="71"/>
      <c r="G38" s="71"/>
      <c r="H38" s="71"/>
      <c r="I38" s="71"/>
      <c r="J38" s="71"/>
      <c r="K38" s="71"/>
      <c r="L38" s="71"/>
      <c r="M38" s="71"/>
      <c r="N38" s="71"/>
      <c r="O38" s="71"/>
      <c r="P38" s="71"/>
      <c r="Q38" s="71"/>
      <c r="R38" s="71"/>
      <c r="S38" s="74"/>
      <c r="T38" s="65"/>
    </row>
    <row r="39" spans="3:20" ht="24" customHeight="1" x14ac:dyDescent="0.25">
      <c r="C39" s="65"/>
      <c r="D39" s="85"/>
      <c r="E39" s="250" t="s">
        <v>5</v>
      </c>
      <c r="F39" s="250"/>
      <c r="G39" s="71"/>
      <c r="H39" s="250" t="s">
        <v>18</v>
      </c>
      <c r="I39" s="250"/>
      <c r="J39" s="71"/>
      <c r="K39" s="250" t="s">
        <v>34</v>
      </c>
      <c r="L39" s="250"/>
      <c r="M39" s="71"/>
      <c r="N39" s="250" t="s">
        <v>6</v>
      </c>
      <c r="O39" s="250"/>
      <c r="P39" s="71"/>
      <c r="Q39" s="250" t="s">
        <v>2</v>
      </c>
      <c r="R39" s="250"/>
      <c r="S39" s="74"/>
      <c r="T39" s="65"/>
    </row>
    <row r="40" spans="3:20" ht="24" customHeight="1" x14ac:dyDescent="0.25">
      <c r="C40" s="65"/>
      <c r="D40" s="85"/>
      <c r="E40" s="68" t="str">
        <f>IFERROR(IF(Tw!$K$12&lt;&gt;"",Tw!$K$12,"-"),"-")</f>
        <v>-</v>
      </c>
      <c r="F40" s="69" t="str">
        <f>IFERROR(IF(Tw!$L$12&lt;&gt;"",Tw!$L$12,"-"),"-")</f>
        <v>-</v>
      </c>
      <c r="G40" s="72"/>
      <c r="H40" s="68" t="str">
        <f>IFERROR(IF(Tw!$M$12&lt;&gt;"",Tw!$M$12,"-"),"-")</f>
        <v>-</v>
      </c>
      <c r="I40" s="69" t="str">
        <f>IFERROR(IF(Tw!$N$12&lt;&gt;"",Tw!$N$12,"-"),"-")</f>
        <v>-</v>
      </c>
      <c r="J40" s="71"/>
      <c r="K40" s="68" t="str">
        <f>IFERROR(IF(Tw!$O$12&lt;&gt;"",Tw!$O$12,"-"),"-")</f>
        <v>-</v>
      </c>
      <c r="L40" s="69" t="str">
        <f>IFERROR(IF(Tw!$P$12&lt;&gt;"",Tw!$P$12,"-"),"-")</f>
        <v>-</v>
      </c>
      <c r="M40" s="71"/>
      <c r="N40" s="68" t="str">
        <f>IFERROR(IF(Tw!$Q$12&lt;&gt;"",Tw!$Q$12,"-"),"-")</f>
        <v>-</v>
      </c>
      <c r="O40" s="69" t="str">
        <f>IFERROR(IF(Tw!$R$12&lt;&gt;"",Tw!$R$12,"-"),"-")</f>
        <v>-</v>
      </c>
      <c r="P40" s="72"/>
      <c r="Q40" s="70" t="str">
        <f>IFERROR(IF(Tw!$S$12&lt;&gt;"",Tw!$S$12,"-"),"-")</f>
        <v>-</v>
      </c>
      <c r="R40" s="169" t="str">
        <f>IFERROR(IF(Tw!$T$12&lt;&gt;"",Tw!$T$12,"-"),"-")</f>
        <v>-</v>
      </c>
      <c r="S40" s="74"/>
      <c r="T40" s="65"/>
    </row>
    <row r="41" spans="3:20" ht="117" customHeight="1" x14ac:dyDescent="0.25">
      <c r="C41" s="65"/>
      <c r="D41" s="85"/>
      <c r="E41" s="71"/>
      <c r="F41" s="71"/>
      <c r="G41" s="71"/>
      <c r="H41" s="71"/>
      <c r="I41" s="71"/>
      <c r="J41" s="71"/>
      <c r="K41" s="71"/>
      <c r="L41" s="71"/>
      <c r="M41" s="71"/>
      <c r="N41" s="71"/>
      <c r="O41" s="71"/>
      <c r="P41" s="71"/>
      <c r="Q41" s="71"/>
      <c r="R41" s="71"/>
      <c r="S41" s="74"/>
      <c r="T41" s="65"/>
    </row>
    <row r="42" spans="3:20" ht="20.100000000000001" customHeight="1" x14ac:dyDescent="0.25">
      <c r="C42" s="65"/>
      <c r="D42" s="86"/>
      <c r="E42" s="87"/>
      <c r="F42" s="87"/>
      <c r="G42" s="87"/>
      <c r="H42" s="87"/>
      <c r="I42" s="87"/>
      <c r="J42" s="87"/>
      <c r="K42" s="87"/>
      <c r="L42" s="87"/>
      <c r="M42" s="87"/>
      <c r="N42" s="87"/>
      <c r="O42" s="87"/>
      <c r="P42" s="87"/>
      <c r="Q42" s="87"/>
      <c r="R42" s="87"/>
      <c r="S42" s="88"/>
      <c r="T42" s="65"/>
    </row>
    <row r="43" spans="3:20" ht="45" customHeight="1" x14ac:dyDescent="0.25">
      <c r="C43" s="65"/>
      <c r="D43" s="65"/>
      <c r="E43" s="65"/>
      <c r="F43" s="65"/>
      <c r="G43" s="65"/>
      <c r="H43" s="65"/>
      <c r="I43" s="65"/>
      <c r="J43" s="65"/>
      <c r="K43" s="65"/>
      <c r="L43" s="65"/>
      <c r="M43" s="65"/>
      <c r="N43" s="65"/>
      <c r="O43" s="65"/>
      <c r="P43" s="65"/>
      <c r="Q43" s="65"/>
      <c r="R43" s="65"/>
      <c r="S43" s="65"/>
      <c r="T43" s="65"/>
    </row>
    <row r="49" spans="14:14" ht="24" customHeight="1" x14ac:dyDescent="0.25">
      <c r="N49" s="80"/>
    </row>
  </sheetData>
  <sheetProtection algorithmName="SHA-512" hashValue="/HWee3VtNOt7i17hy4Dnb5DBUnXpSlKYXuQfGZBVyCZvjeQa/y0xRe0gzEMf/lLCe5u/cNdmGab0zToTkXpfcA==" saltValue="QI7Zvn165IrhXX9T0dx2Cg==" spinCount="100000" sheet="1" objects="1" scenarios="1" selectLockedCells="1" selectUnlockedCells="1"/>
  <mergeCells count="41">
    <mergeCell ref="E15:R15"/>
    <mergeCell ref="D1:S1"/>
    <mergeCell ref="D2:S2"/>
    <mergeCell ref="E5:R5"/>
    <mergeCell ref="E7:F7"/>
    <mergeCell ref="H7:I7"/>
    <mergeCell ref="K7:L7"/>
    <mergeCell ref="N7:O7"/>
    <mergeCell ref="Q7:R7"/>
    <mergeCell ref="E11:F11"/>
    <mergeCell ref="H11:I11"/>
    <mergeCell ref="K11:L11"/>
    <mergeCell ref="N11:O11"/>
    <mergeCell ref="Q11:R11"/>
    <mergeCell ref="E21:F21"/>
    <mergeCell ref="H21:I21"/>
    <mergeCell ref="K21:L21"/>
    <mergeCell ref="N21:O21"/>
    <mergeCell ref="Q21:R21"/>
    <mergeCell ref="E17:F17"/>
    <mergeCell ref="H17:I17"/>
    <mergeCell ref="K17:L17"/>
    <mergeCell ref="N17:O17"/>
    <mergeCell ref="Q17:R17"/>
    <mergeCell ref="E26:R26"/>
    <mergeCell ref="E28:F28"/>
    <mergeCell ref="H28:I28"/>
    <mergeCell ref="K28:L28"/>
    <mergeCell ref="N28:O28"/>
    <mergeCell ref="Q28:R28"/>
    <mergeCell ref="E33:R33"/>
    <mergeCell ref="E35:F35"/>
    <mergeCell ref="H35:I35"/>
    <mergeCell ref="K35:L35"/>
    <mergeCell ref="N35:O35"/>
    <mergeCell ref="Q35:R35"/>
    <mergeCell ref="E39:F39"/>
    <mergeCell ref="H39:I39"/>
    <mergeCell ref="K39:L39"/>
    <mergeCell ref="N39:O39"/>
    <mergeCell ref="Q39:R39"/>
  </mergeCells>
  <conditionalFormatting sqref="F8 I8 L8 O8 R8 R12 O12 L12 I12 F12 R18 O18 L18 I18 F18 F22 I22 L22 O22 R22 R29 O29 L29 I29 F29 F36 I36 L36 O36 R36 R40 O40 L40 I40 F40">
    <cfRule type="cellIs" dxfId="53" priority="4" operator="lessThan">
      <formula>0</formula>
    </cfRule>
    <cfRule type="cellIs" dxfId="52" priority="5" operator="greaterThan">
      <formula>0</formula>
    </cfRule>
    <cfRule type="cellIs" dxfId="51" priority="6" operator="equal">
      <formula>0</formula>
    </cfRule>
  </conditionalFormatting>
  <conditionalFormatting sqref="L29 O29">
    <cfRule type="cellIs" dxfId="50" priority="2" operator="greaterThan">
      <formula>0</formula>
    </cfRule>
    <cfRule type="cellIs" dxfId="49" priority="3" operator="lessThan">
      <formula>0</formula>
    </cfRule>
  </conditionalFormatting>
  <conditionalFormatting sqref="A1:XFD1048576">
    <cfRule type="cellIs" dxfId="48" priority="1" operator="equal">
      <formula>"-"</formula>
    </cfRule>
  </conditionalFormatting>
  <printOptions horizontalCentered="1"/>
  <pageMargins left="0.62992125984251968" right="0.62992125984251968" top="0.35433070866141736" bottom="0.35433070866141736" header="0.31496062992125984" footer="0.11811023622047245"/>
  <pageSetup scale="45" orientation="portrait" r:id="rId1"/>
  <headerFooter>
    <oddFooter>&amp;CPage &amp;P de &amp;N</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82CADA-56F3-4C91-BE4D-1C3F183DACB2}">
  <sheetPr>
    <tabColor theme="7"/>
    <pageSetUpPr fitToPage="1"/>
  </sheetPr>
  <dimension ref="C1:T49"/>
  <sheetViews>
    <sheetView showGridLines="0" zoomScale="85" zoomScaleNormal="85" zoomScaleSheetLayoutView="55" workbookViewId="0"/>
  </sheetViews>
  <sheetFormatPr baseColWidth="10" defaultRowHeight="24" customHeight="1" x14ac:dyDescent="0.25"/>
  <cols>
    <col min="1" max="2" width="11.42578125" style="76"/>
    <col min="3" max="4" width="10.5703125" style="76" customWidth="1"/>
    <col min="5" max="6" width="15.7109375" style="76" customWidth="1"/>
    <col min="7" max="7" width="6.7109375" style="76" customWidth="1"/>
    <col min="8" max="9" width="15.7109375" style="76" customWidth="1"/>
    <col min="10" max="10" width="6.7109375" style="76" customWidth="1"/>
    <col min="11" max="12" width="15.7109375" style="76" customWidth="1"/>
    <col min="13" max="13" width="6.7109375" style="76" customWidth="1"/>
    <col min="14" max="15" width="15.7109375" style="76" customWidth="1"/>
    <col min="16" max="16" width="5" style="76" customWidth="1"/>
    <col min="17" max="18" width="15.7109375" style="76" customWidth="1"/>
    <col min="19" max="19" width="8.5703125" style="76" customWidth="1"/>
    <col min="20" max="16384" width="11.42578125" style="76"/>
  </cols>
  <sheetData>
    <row r="1" spans="3:20" s="75" customFormat="1" ht="26.25" x14ac:dyDescent="0.25">
      <c r="C1" s="73"/>
      <c r="D1" s="258" t="str">
        <f>"Tableau de bord - "&amp;FB!C1</f>
        <v>Tableau de bord - Inscrire le nom de votre organisation dans la feuille FB (il sera répété partout où c'est nécessaire)</v>
      </c>
      <c r="E1" s="258"/>
      <c r="F1" s="258"/>
      <c r="G1" s="258"/>
      <c r="H1" s="258"/>
      <c r="I1" s="258"/>
      <c r="J1" s="258"/>
      <c r="K1" s="258"/>
      <c r="L1" s="258"/>
      <c r="M1" s="258"/>
      <c r="N1" s="258"/>
      <c r="O1" s="258"/>
      <c r="P1" s="258"/>
      <c r="Q1" s="258"/>
      <c r="R1" s="258"/>
      <c r="S1" s="258"/>
      <c r="T1" s="73"/>
    </row>
    <row r="2" spans="3:20" s="92" customFormat="1" ht="24.75" customHeight="1" x14ac:dyDescent="0.25">
      <c r="C2" s="91"/>
      <c r="D2" s="259" t="str">
        <f>"Période : "&amp;TEXT(FB!$B$11,"mmmm aaaa")</f>
        <v>Période : août 2021</v>
      </c>
      <c r="E2" s="259"/>
      <c r="F2" s="259"/>
      <c r="G2" s="259"/>
      <c r="H2" s="259"/>
      <c r="I2" s="259"/>
      <c r="J2" s="259"/>
      <c r="K2" s="259"/>
      <c r="L2" s="259"/>
      <c r="M2" s="259"/>
      <c r="N2" s="259"/>
      <c r="O2" s="259"/>
      <c r="P2" s="259"/>
      <c r="Q2" s="259"/>
      <c r="R2" s="259"/>
      <c r="S2" s="259"/>
      <c r="T2" s="91"/>
    </row>
    <row r="3" spans="3:20" s="92" customFormat="1" ht="18.75" customHeight="1" x14ac:dyDescent="0.25">
      <c r="C3" s="91"/>
      <c r="D3" s="178"/>
      <c r="E3" s="178"/>
      <c r="F3" s="178"/>
      <c r="G3" s="178"/>
      <c r="H3" s="178"/>
      <c r="I3" s="178"/>
      <c r="J3" s="178"/>
      <c r="K3" s="178"/>
      <c r="L3" s="178"/>
      <c r="M3" s="178"/>
      <c r="N3" s="178"/>
      <c r="O3" s="178"/>
      <c r="P3" s="178"/>
      <c r="Q3" s="178"/>
      <c r="R3" s="178"/>
      <c r="S3" s="178"/>
      <c r="T3" s="91"/>
    </row>
    <row r="4" spans="3:20" ht="34.5" customHeight="1" x14ac:dyDescent="0.25">
      <c r="C4" s="65"/>
      <c r="D4" s="65"/>
      <c r="E4" s="66"/>
      <c r="F4" s="66"/>
      <c r="G4" s="66"/>
      <c r="H4" s="66"/>
      <c r="I4" s="66"/>
      <c r="J4" s="66"/>
      <c r="K4" s="66"/>
      <c r="L4" s="66"/>
      <c r="M4" s="66"/>
      <c r="N4" s="66"/>
      <c r="O4" s="66"/>
      <c r="P4" s="66"/>
      <c r="Q4" s="66"/>
      <c r="R4" s="66"/>
      <c r="S4" s="65"/>
      <c r="T4" s="65"/>
    </row>
    <row r="5" spans="3:20" ht="39.950000000000003" customHeight="1" x14ac:dyDescent="0.25">
      <c r="C5" s="65"/>
      <c r="D5" s="89"/>
      <c r="E5" s="260" t="s">
        <v>120</v>
      </c>
      <c r="F5" s="260"/>
      <c r="G5" s="260"/>
      <c r="H5" s="260"/>
      <c r="I5" s="260"/>
      <c r="J5" s="260"/>
      <c r="K5" s="260"/>
      <c r="L5" s="260"/>
      <c r="M5" s="260"/>
      <c r="N5" s="260"/>
      <c r="O5" s="260"/>
      <c r="P5" s="260"/>
      <c r="Q5" s="260"/>
      <c r="R5" s="260"/>
      <c r="S5" s="90"/>
      <c r="T5" s="65"/>
    </row>
    <row r="6" spans="3:20" ht="20.100000000000001" customHeight="1" x14ac:dyDescent="0.25">
      <c r="C6" s="65"/>
      <c r="D6" s="81"/>
      <c r="E6" s="82"/>
      <c r="F6" s="82"/>
      <c r="G6" s="82"/>
      <c r="H6" s="82"/>
      <c r="I6" s="82"/>
      <c r="J6" s="82"/>
      <c r="K6" s="82"/>
      <c r="L6" s="82"/>
      <c r="M6" s="82"/>
      <c r="N6" s="82"/>
      <c r="O6" s="82"/>
      <c r="P6" s="82"/>
      <c r="Q6" s="82"/>
      <c r="R6" s="82"/>
      <c r="S6" s="83"/>
      <c r="T6" s="65"/>
    </row>
    <row r="7" spans="3:20" ht="24" customHeight="1" x14ac:dyDescent="0.25">
      <c r="C7" s="64"/>
      <c r="D7" s="84"/>
      <c r="E7" s="257" t="s">
        <v>21</v>
      </c>
      <c r="F7" s="257"/>
      <c r="G7" s="71"/>
      <c r="H7" s="257" t="s">
        <v>1</v>
      </c>
      <c r="I7" s="257"/>
      <c r="J7" s="71"/>
      <c r="K7" s="257" t="s">
        <v>197</v>
      </c>
      <c r="L7" s="257"/>
      <c r="M7" s="71"/>
      <c r="N7" s="261" t="s">
        <v>199</v>
      </c>
      <c r="O7" s="261"/>
      <c r="P7" s="71"/>
      <c r="Q7" s="257" t="s">
        <v>198</v>
      </c>
      <c r="R7" s="257"/>
      <c r="S7" s="74"/>
      <c r="T7" s="65"/>
    </row>
    <row r="8" spans="3:20" ht="24" customHeight="1" x14ac:dyDescent="0.25">
      <c r="C8" s="65"/>
      <c r="D8" s="85"/>
      <c r="E8" s="68" t="str">
        <f>IF(FB!$C$11&lt;&gt;"",FB!$C$11,"-")</f>
        <v>-</v>
      </c>
      <c r="F8" s="69" t="str">
        <f>IF(FB!$D$11&lt;&gt;"",FB!$D$11,"-")</f>
        <v>-</v>
      </c>
      <c r="G8" s="72"/>
      <c r="H8" s="68" t="str">
        <f>IF(FB!$E$11&lt;&gt;"",FB!$E$11,"-")</f>
        <v>-</v>
      </c>
      <c r="I8" s="69" t="str">
        <f>IF(FB!$F$11&lt;&gt;"",FB!$F$11,"-")</f>
        <v>-</v>
      </c>
      <c r="J8" s="71"/>
      <c r="K8" s="68" t="str">
        <f>IF(FB!$G$11&lt;&gt;"",FB!$G$11,"-")</f>
        <v>-</v>
      </c>
      <c r="L8" s="69" t="str">
        <f>IF(FB!$H$11&lt;&gt;"",FB!$H$11,"-")</f>
        <v>-</v>
      </c>
      <c r="M8" s="71"/>
      <c r="N8" s="68" t="str">
        <f>IFERROR(IF(FB!$S$11&lt;&gt;"",FB!$S$11,"-"),"-")</f>
        <v>-</v>
      </c>
      <c r="O8" s="69" t="str">
        <f>IF(FB!$T$11&lt;&gt;"",FB!$T$11,"-")</f>
        <v>-</v>
      </c>
      <c r="P8" s="72"/>
      <c r="Q8" s="68" t="str">
        <f>IFERROR(IF(FB!$U$11&lt;&gt;"",FB!$U$11,"-"),"-")</f>
        <v>-</v>
      </c>
      <c r="R8" s="69" t="str">
        <f>IFERROR(IF(FB!$V$11&lt;&gt;"",FB!$V$11,"-"),"-")</f>
        <v>-</v>
      </c>
      <c r="S8" s="74"/>
      <c r="T8" s="65"/>
    </row>
    <row r="9" spans="3:20" ht="117" customHeight="1" x14ac:dyDescent="0.25">
      <c r="C9" s="65"/>
      <c r="D9" s="85"/>
      <c r="E9" s="71"/>
      <c r="F9" s="71"/>
      <c r="G9" s="71"/>
      <c r="H9" s="71"/>
      <c r="I9" s="71"/>
      <c r="J9" s="71"/>
      <c r="K9" s="71"/>
      <c r="L9" s="71"/>
      <c r="M9" s="71"/>
      <c r="N9" s="71"/>
      <c r="O9" s="71"/>
      <c r="P9" s="71"/>
      <c r="Q9" s="71"/>
      <c r="R9" s="71"/>
      <c r="S9" s="74"/>
      <c r="T9" s="65"/>
    </row>
    <row r="10" spans="3:20" ht="15" customHeight="1" x14ac:dyDescent="0.25">
      <c r="C10" s="65"/>
      <c r="D10" s="85"/>
      <c r="E10" s="71"/>
      <c r="F10" s="71"/>
      <c r="G10" s="71"/>
      <c r="H10" s="71"/>
      <c r="I10" s="71"/>
      <c r="J10" s="71"/>
      <c r="K10" s="71"/>
      <c r="L10" s="71"/>
      <c r="M10" s="71"/>
      <c r="N10" s="71"/>
      <c r="O10" s="71"/>
      <c r="P10" s="71"/>
      <c r="Q10" s="71"/>
      <c r="R10" s="71"/>
      <c r="S10" s="74"/>
      <c r="T10" s="65"/>
    </row>
    <row r="11" spans="3:20" ht="24" customHeight="1" x14ac:dyDescent="0.25">
      <c r="C11" s="65"/>
      <c r="D11" s="85"/>
      <c r="E11" s="257" t="s">
        <v>84</v>
      </c>
      <c r="F11" s="257"/>
      <c r="G11" s="71"/>
      <c r="H11" s="257" t="s">
        <v>90</v>
      </c>
      <c r="I11" s="257"/>
      <c r="J11" s="71"/>
      <c r="K11" s="257" t="s">
        <v>91</v>
      </c>
      <c r="L11" s="257"/>
      <c r="M11" s="71"/>
      <c r="N11" s="257" t="s">
        <v>88</v>
      </c>
      <c r="O11" s="257"/>
      <c r="P11" s="71"/>
      <c r="Q11" s="257" t="s">
        <v>89</v>
      </c>
      <c r="R11" s="257"/>
      <c r="S11" s="74"/>
      <c r="T11" s="65"/>
    </row>
    <row r="12" spans="3:20" ht="24" customHeight="1" x14ac:dyDescent="0.25">
      <c r="C12" s="65"/>
      <c r="D12" s="85"/>
      <c r="E12" s="68" t="str">
        <f>IFERROR(IF(FB!$AA$11&lt;&gt;"",FB!$AA$11,"-"),"-")</f>
        <v>-</v>
      </c>
      <c r="F12" s="69" t="str">
        <f>IFERROR(IF(FB!$AB$11&lt;&gt;"",FB!$AB$11,"-"),"-")</f>
        <v>-</v>
      </c>
      <c r="G12" s="72"/>
      <c r="H12" s="68" t="str">
        <f>IFERROR(IF(FB!$AC$11&lt;&gt;"",FB!$AC$11,"-"),"-")</f>
        <v>-</v>
      </c>
      <c r="I12" s="69" t="str">
        <f>IFERROR(IF(FB!$AD$11&lt;&gt;"",FB!$AD$11,"-"),"-")</f>
        <v>-</v>
      </c>
      <c r="J12" s="71"/>
      <c r="K12" s="68" t="str">
        <f>IFERROR(IF(FB!$AE$11&lt;&gt;"",FB!$AE$11,"-"),"-")</f>
        <v>-</v>
      </c>
      <c r="L12" s="69" t="str">
        <f>IFERROR(IF(FB!$AF$11&lt;&gt;"",FB!$AF$11,"-"),"-")</f>
        <v>-</v>
      </c>
      <c r="M12" s="71"/>
      <c r="N12" s="70" t="str">
        <f>IFERROR(IF(FB!$W$11&lt;&gt;"",FB!$W$11,"-"),"-")</f>
        <v>-</v>
      </c>
      <c r="O12" s="168" t="str">
        <f>IFERROR(IF(FB!$X$11&lt;&gt;"",FB!$X$11,"-"),"-")</f>
        <v>-</v>
      </c>
      <c r="P12" s="72"/>
      <c r="Q12" s="70" t="str">
        <f>IFERROR(IF(FB!$Y$11&lt;&gt;"",FB!$Y$11,"-"),"-")</f>
        <v>-</v>
      </c>
      <c r="R12" s="168" t="str">
        <f>IFERROR(IF(FB!$Z$11&lt;&gt;"",FB!$Z$11,"-"),"-")</f>
        <v>-</v>
      </c>
      <c r="S12" s="74"/>
      <c r="T12" s="65"/>
    </row>
    <row r="13" spans="3:20" ht="117" customHeight="1" x14ac:dyDescent="0.25">
      <c r="C13" s="65"/>
      <c r="D13" s="85"/>
      <c r="E13" s="71"/>
      <c r="F13" s="71"/>
      <c r="G13" s="71"/>
      <c r="H13" s="71"/>
      <c r="I13" s="71"/>
      <c r="J13" s="71"/>
      <c r="K13" s="71"/>
      <c r="L13" s="71"/>
      <c r="M13" s="71"/>
      <c r="N13" s="71"/>
      <c r="O13" s="71"/>
      <c r="P13" s="71"/>
      <c r="Q13" s="71"/>
      <c r="R13" s="71"/>
      <c r="S13" s="74"/>
      <c r="T13" s="65"/>
    </row>
    <row r="14" spans="3:20" ht="15" customHeight="1" x14ac:dyDescent="0.25">
      <c r="C14" s="65"/>
      <c r="D14" s="85"/>
      <c r="E14" s="71"/>
      <c r="F14" s="71"/>
      <c r="G14" s="71"/>
      <c r="H14" s="71"/>
      <c r="I14" s="71"/>
      <c r="J14" s="71"/>
      <c r="K14" s="71"/>
      <c r="L14" s="71"/>
      <c r="M14" s="71"/>
      <c r="N14" s="71"/>
      <c r="O14" s="71"/>
      <c r="P14" s="71"/>
      <c r="Q14" s="71"/>
      <c r="R14" s="71"/>
      <c r="S14" s="74"/>
      <c r="T14" s="65"/>
    </row>
    <row r="15" spans="3:20" ht="39.950000000000003" customHeight="1" x14ac:dyDescent="0.25">
      <c r="C15" s="65"/>
      <c r="D15" s="89"/>
      <c r="E15" s="251" t="s">
        <v>121</v>
      </c>
      <c r="F15" s="251"/>
      <c r="G15" s="251"/>
      <c r="H15" s="251"/>
      <c r="I15" s="251"/>
      <c r="J15" s="251"/>
      <c r="K15" s="251"/>
      <c r="L15" s="251"/>
      <c r="M15" s="251"/>
      <c r="N15" s="251"/>
      <c r="O15" s="251"/>
      <c r="P15" s="251"/>
      <c r="Q15" s="251"/>
      <c r="R15" s="251"/>
      <c r="S15" s="90"/>
      <c r="T15" s="65"/>
    </row>
    <row r="16" spans="3:20" ht="20.100000000000001" customHeight="1" x14ac:dyDescent="0.25">
      <c r="C16" s="65"/>
      <c r="D16" s="85"/>
      <c r="E16" s="71"/>
      <c r="F16" s="71"/>
      <c r="G16" s="71"/>
      <c r="H16" s="71"/>
      <c r="I16" s="71"/>
      <c r="J16" s="71"/>
      <c r="K16" s="71"/>
      <c r="L16" s="71"/>
      <c r="M16" s="71"/>
      <c r="N16" s="71"/>
      <c r="O16" s="71"/>
      <c r="P16" s="71"/>
      <c r="Q16" s="71"/>
      <c r="R16" s="71"/>
      <c r="S16" s="74"/>
      <c r="T16" s="65"/>
    </row>
    <row r="17" spans="3:20" ht="24" customHeight="1" x14ac:dyDescent="0.25">
      <c r="C17" s="65"/>
      <c r="D17" s="85"/>
      <c r="E17" s="254" t="s">
        <v>7</v>
      </c>
      <c r="F17" s="255"/>
      <c r="G17" s="71"/>
      <c r="H17" s="254" t="s">
        <v>1</v>
      </c>
      <c r="I17" s="255"/>
      <c r="J17" s="71"/>
      <c r="K17" s="254" t="s">
        <v>210</v>
      </c>
      <c r="L17" s="255"/>
      <c r="M17" s="71"/>
      <c r="N17" s="254" t="s">
        <v>211</v>
      </c>
      <c r="O17" s="255"/>
      <c r="P17" s="71"/>
      <c r="Q17" s="254" t="s">
        <v>2</v>
      </c>
      <c r="R17" s="255"/>
      <c r="S17" s="74"/>
      <c r="T17" s="65"/>
    </row>
    <row r="18" spans="3:20" ht="24" customHeight="1" x14ac:dyDescent="0.25">
      <c r="C18" s="65"/>
      <c r="D18" s="85"/>
      <c r="E18" s="68" t="str">
        <f>IFERROR(IF(In!$C$11&lt;&gt;"",In!$C$11,"-"),"-")</f>
        <v>-</v>
      </c>
      <c r="F18" s="69" t="str">
        <f>IFERROR(IF(In!$D$11&lt;&gt;"",In!$D$11,"-"),"-")</f>
        <v>-</v>
      </c>
      <c r="G18" s="72"/>
      <c r="H18" s="68" t="str">
        <f>IFERROR(IF(In!$E$11&lt;&gt;"",In!$E$11,"-"),"-")</f>
        <v>-</v>
      </c>
      <c r="I18" s="69" t="str">
        <f>IFERROR(IF(In!$F$11&lt;&gt;"",In!$F$11,"-"),"-")</f>
        <v>-</v>
      </c>
      <c r="J18" s="71"/>
      <c r="K18" s="68" t="str">
        <f>IFERROR(IF(In!$I$11&lt;&gt;"",In!$I$11,"-"),"-")</f>
        <v>-</v>
      </c>
      <c r="L18" s="69" t="str">
        <f>IFERROR(IF(In!$J$11&lt;&gt;"",In!$J$11,"-"),"-")</f>
        <v>-</v>
      </c>
      <c r="M18" s="71"/>
      <c r="N18" s="68" t="str">
        <f>IFERROR(IF(In!$K$11&lt;&gt;"",In!$K$11,"-"),"-")</f>
        <v>-</v>
      </c>
      <c r="O18" s="69" t="str">
        <f>IFERROR(IF(In!$L$11&lt;&gt;"",In!$L$11,"-"),"-")</f>
        <v>-</v>
      </c>
      <c r="P18" s="72"/>
      <c r="Q18" s="70" t="str">
        <f>IFERROR(IF(In!$M$11&lt;&gt;"",In!$M$11,"-"),"-")</f>
        <v>-</v>
      </c>
      <c r="R18" s="169" t="str">
        <f>IFERROR(IF(In!$N$11&lt;&gt;"",In!$N$11,"-"),"-")</f>
        <v>-</v>
      </c>
      <c r="S18" s="74"/>
      <c r="T18" s="65"/>
    </row>
    <row r="19" spans="3:20" ht="117" customHeight="1" x14ac:dyDescent="0.25">
      <c r="C19" s="65"/>
      <c r="D19" s="85"/>
      <c r="E19" s="71"/>
      <c r="F19" s="71"/>
      <c r="G19" s="71"/>
      <c r="H19" s="71"/>
      <c r="I19" s="71"/>
      <c r="J19" s="71"/>
      <c r="K19" s="71"/>
      <c r="L19" s="71"/>
      <c r="M19" s="71"/>
      <c r="N19" s="71"/>
      <c r="O19" s="71"/>
      <c r="P19" s="71"/>
      <c r="Q19" s="71"/>
      <c r="R19" s="71"/>
      <c r="S19" s="74"/>
      <c r="T19" s="65"/>
    </row>
    <row r="20" spans="3:20" ht="15" customHeight="1" x14ac:dyDescent="0.25">
      <c r="C20" s="65"/>
      <c r="D20" s="85"/>
      <c r="E20" s="71"/>
      <c r="F20" s="71"/>
      <c r="G20" s="71"/>
      <c r="H20" s="71"/>
      <c r="I20" s="71"/>
      <c r="J20" s="71"/>
      <c r="K20" s="71"/>
      <c r="L20" s="71"/>
      <c r="M20" s="71"/>
      <c r="N20" s="71"/>
      <c r="O20" s="71"/>
      <c r="P20" s="71"/>
      <c r="Q20" s="71"/>
      <c r="R20" s="71"/>
      <c r="S20" s="74"/>
      <c r="T20" s="65"/>
    </row>
    <row r="21" spans="3:20" ht="24" customHeight="1" x14ac:dyDescent="0.25">
      <c r="C21" s="65"/>
      <c r="D21" s="85"/>
      <c r="E21" s="256" t="s">
        <v>197</v>
      </c>
      <c r="F21" s="256"/>
      <c r="G21" s="71"/>
      <c r="H21" s="256" t="s">
        <v>84</v>
      </c>
      <c r="I21" s="256"/>
      <c r="J21" s="71"/>
      <c r="K21" s="256" t="s">
        <v>109</v>
      </c>
      <c r="L21" s="256"/>
      <c r="M21" s="71"/>
      <c r="N21" s="256" t="s">
        <v>212</v>
      </c>
      <c r="O21" s="256"/>
      <c r="P21" s="71"/>
      <c r="Q21" s="256" t="s">
        <v>214</v>
      </c>
      <c r="R21" s="256"/>
      <c r="S21" s="74"/>
      <c r="T21" s="65"/>
    </row>
    <row r="22" spans="3:20" ht="24" customHeight="1" x14ac:dyDescent="0.25">
      <c r="C22" s="65"/>
      <c r="D22" s="85"/>
      <c r="E22" s="68" t="str">
        <f>IFERROR(IF(In!$G$11&lt;&gt;"",In!$G$11,"-"),"-")</f>
        <v>-</v>
      </c>
      <c r="F22" s="69" t="str">
        <f>IFERROR(IF(In!$H$11&lt;&gt;"",In!$H$11,"-"),"-")</f>
        <v>-</v>
      </c>
      <c r="G22" s="72"/>
      <c r="H22" s="68" t="str">
        <f>IFERROR(IF(In!$O$11&lt;&gt;"",In!$O$11,"-"),"-")</f>
        <v>-</v>
      </c>
      <c r="I22" s="69" t="str">
        <f>IFERROR(IF(In!$P$11&lt;&gt;"",In!$P$11,"-"),"-")</f>
        <v>-</v>
      </c>
      <c r="J22" s="71"/>
      <c r="K22" s="68" t="str">
        <f>IFERROR(IF(In!$Q$11&lt;&gt;"",In!$Q$11,"-"),"-")</f>
        <v>-</v>
      </c>
      <c r="L22" s="69" t="str">
        <f>IFERROR(IF(In!$R$11&lt;&gt;"",In!$R$11,"-"),"-")</f>
        <v>-</v>
      </c>
      <c r="M22" s="71"/>
      <c r="N22" s="68" t="str">
        <f>IFERROR(IF(In!$S$11&lt;&gt;"",In!$S$11,"-"),"-")</f>
        <v>-</v>
      </c>
      <c r="O22" s="69" t="str">
        <f>IFERROR(IF(In!$T$11&lt;&gt;"",In!$T$11,"-"),"-")</f>
        <v>-</v>
      </c>
      <c r="P22" s="71"/>
      <c r="Q22" s="68" t="str">
        <f>IFERROR(IF(In!$U$11&lt;&gt;"",In!$U$11,"-"),"-")</f>
        <v>-</v>
      </c>
      <c r="R22" s="69" t="str">
        <f>IFERROR(IF(In!$V$11&lt;&gt;"",In!$V$11,"-"),"-")</f>
        <v>-</v>
      </c>
      <c r="S22" s="74"/>
      <c r="T22" s="65"/>
    </row>
    <row r="23" spans="3:20" ht="57.75" customHeight="1" x14ac:dyDescent="0.25">
      <c r="C23" s="65"/>
      <c r="D23" s="85"/>
      <c r="E23" s="71"/>
      <c r="F23" s="71"/>
      <c r="G23" s="71"/>
      <c r="H23" s="71"/>
      <c r="I23" s="71"/>
      <c r="J23" s="71"/>
      <c r="K23" s="71"/>
      <c r="L23" s="71"/>
      <c r="M23" s="71"/>
      <c r="N23" s="71"/>
      <c r="O23" s="71"/>
      <c r="P23" s="71"/>
      <c r="Q23" s="71"/>
      <c r="R23" s="71"/>
      <c r="S23" s="74"/>
      <c r="T23" s="65"/>
    </row>
    <row r="24" spans="3:20" ht="57" customHeight="1" x14ac:dyDescent="0.25">
      <c r="C24" s="65"/>
      <c r="D24" s="85"/>
      <c r="E24" s="71"/>
      <c r="F24" s="71"/>
      <c r="G24" s="71"/>
      <c r="H24" s="71"/>
      <c r="I24" s="71"/>
      <c r="J24" s="71"/>
      <c r="K24" s="71"/>
      <c r="L24" s="71"/>
      <c r="M24" s="71"/>
      <c r="N24" s="71"/>
      <c r="O24" s="71"/>
      <c r="P24" s="71"/>
      <c r="Q24" s="71"/>
      <c r="R24" s="71"/>
      <c r="S24" s="74"/>
      <c r="T24" s="65"/>
    </row>
    <row r="25" spans="3:20" ht="20.100000000000001" customHeight="1" x14ac:dyDescent="0.25">
      <c r="C25" s="65"/>
      <c r="D25" s="86"/>
      <c r="E25" s="87"/>
      <c r="F25" s="87"/>
      <c r="G25" s="87"/>
      <c r="H25" s="87"/>
      <c r="I25" s="87"/>
      <c r="J25" s="87"/>
      <c r="K25" s="87"/>
      <c r="L25" s="87"/>
      <c r="M25" s="87"/>
      <c r="N25" s="87"/>
      <c r="O25" s="87"/>
      <c r="P25" s="87"/>
      <c r="Q25" s="87"/>
      <c r="R25" s="87"/>
      <c r="S25" s="88"/>
      <c r="T25" s="65"/>
    </row>
    <row r="26" spans="3:20" ht="39.950000000000003" customHeight="1" x14ac:dyDescent="0.25">
      <c r="C26" s="65"/>
      <c r="D26" s="89"/>
      <c r="E26" s="251" t="s">
        <v>122</v>
      </c>
      <c r="F26" s="251"/>
      <c r="G26" s="251"/>
      <c r="H26" s="251"/>
      <c r="I26" s="251"/>
      <c r="J26" s="251"/>
      <c r="K26" s="251"/>
      <c r="L26" s="251"/>
      <c r="M26" s="251"/>
      <c r="N26" s="251"/>
      <c r="O26" s="251"/>
      <c r="P26" s="251"/>
      <c r="Q26" s="251"/>
      <c r="R26" s="251"/>
      <c r="S26" s="90"/>
      <c r="T26" s="65"/>
    </row>
    <row r="27" spans="3:20" ht="20.100000000000001" customHeight="1" x14ac:dyDescent="0.25">
      <c r="C27" s="65"/>
      <c r="D27" s="85"/>
      <c r="E27" s="71"/>
      <c r="F27" s="71"/>
      <c r="G27" s="71"/>
      <c r="H27" s="71"/>
      <c r="I27" s="71"/>
      <c r="J27" s="71"/>
      <c r="K27" s="71"/>
      <c r="L27" s="71"/>
      <c r="M27" s="71"/>
      <c r="N27" s="71"/>
      <c r="O27" s="71"/>
      <c r="P27" s="71"/>
      <c r="Q27" s="71"/>
      <c r="R27" s="71"/>
      <c r="S27" s="74"/>
      <c r="T27" s="65"/>
    </row>
    <row r="28" spans="3:20" ht="24" customHeight="1" x14ac:dyDescent="0.25">
      <c r="C28" s="65"/>
      <c r="D28" s="85"/>
      <c r="E28" s="253" t="s">
        <v>61</v>
      </c>
      <c r="F28" s="253"/>
      <c r="G28" s="71"/>
      <c r="H28" s="253" t="s">
        <v>62</v>
      </c>
      <c r="I28" s="253"/>
      <c r="J28" s="71"/>
      <c r="K28" s="253" t="s">
        <v>60</v>
      </c>
      <c r="L28" s="253"/>
      <c r="M28" s="71"/>
      <c r="N28" s="253" t="s">
        <v>63</v>
      </c>
      <c r="O28" s="253"/>
      <c r="P28" s="71"/>
      <c r="Q28" s="253" t="s">
        <v>64</v>
      </c>
      <c r="R28" s="253"/>
      <c r="S28" s="74"/>
      <c r="T28" s="65"/>
    </row>
    <row r="29" spans="3:20" ht="24" customHeight="1" x14ac:dyDescent="0.25">
      <c r="C29" s="65"/>
      <c r="D29" s="85"/>
      <c r="E29" s="68" t="str">
        <f>IFERROR(IF(Ga!$C$11&lt;&gt;"",Ga!$C$11,"-"),"-")</f>
        <v>-</v>
      </c>
      <c r="F29" s="69" t="str">
        <f>IFERROR(IF(Ga!$D$11&lt;&gt;"",Ga!$D$11,"-"),"-")</f>
        <v>-</v>
      </c>
      <c r="G29" s="72"/>
      <c r="H29" s="70" t="str">
        <f>IFERROR(IF(Ga!$G$11&lt;&gt;"",Ga!$G$11,"-"),"-")</f>
        <v>-</v>
      </c>
      <c r="I29" s="169" t="str">
        <f>IFERROR(IF(Ga!$H$11&lt;&gt;"",Ga!$H$11,"-"),"-")</f>
        <v>-</v>
      </c>
      <c r="J29" s="71"/>
      <c r="K29" s="70" t="str">
        <f>IFERROR(IF(Ga!$I$11&lt;&gt;"",Ga!$I$11,"-"),"-")</f>
        <v>-</v>
      </c>
      <c r="L29" s="169" t="str">
        <f>IFERROR(IF(Ga!$J$11&lt;&gt;"",Ga!$J$11,"-"),"-")</f>
        <v>-</v>
      </c>
      <c r="M29" s="71"/>
      <c r="N29" s="70" t="str">
        <f>IFERROR(IF(Ga!$K$11&lt;&gt;"",Ga!$K$11,"-"),"-")</f>
        <v>-</v>
      </c>
      <c r="O29" s="169" t="str">
        <f>IFERROR(IF(Ga!$L$11&lt;&gt;"",Ga!$L$11,"-"),"-")</f>
        <v>-</v>
      </c>
      <c r="P29" s="72"/>
      <c r="Q29" s="70" t="str">
        <f>IFERROR(IF(Ga!$Q$11&lt;&gt;"",Ga!$Q$11,"-"),"-")</f>
        <v>-</v>
      </c>
      <c r="R29" s="169" t="str">
        <f>IFERROR(IF(Ga!$R$11&lt;&gt;"",Ga!$R$11,"-"),"-")</f>
        <v>-</v>
      </c>
      <c r="S29" s="74"/>
      <c r="T29" s="65"/>
    </row>
    <row r="30" spans="3:20" ht="57.75" customHeight="1" x14ac:dyDescent="0.25">
      <c r="C30" s="65"/>
      <c r="D30" s="85"/>
      <c r="E30" s="71"/>
      <c r="F30" s="71"/>
      <c r="G30" s="71"/>
      <c r="H30" s="71"/>
      <c r="I30" s="71"/>
      <c r="J30" s="71"/>
      <c r="K30" s="71"/>
      <c r="L30" s="71"/>
      <c r="M30" s="71"/>
      <c r="N30" s="71"/>
      <c r="O30" s="71"/>
      <c r="P30" s="71"/>
      <c r="Q30" s="71"/>
      <c r="R30" s="71"/>
      <c r="S30" s="74"/>
      <c r="T30" s="65"/>
    </row>
    <row r="31" spans="3:20" ht="57" customHeight="1" x14ac:dyDescent="0.25">
      <c r="C31" s="65"/>
      <c r="D31" s="85"/>
      <c r="E31" s="71"/>
      <c r="F31" s="71"/>
      <c r="G31" s="71"/>
      <c r="H31" s="71"/>
      <c r="I31" s="71"/>
      <c r="J31" s="71"/>
      <c r="K31" s="71"/>
      <c r="L31" s="71"/>
      <c r="M31" s="71"/>
      <c r="N31" s="71"/>
      <c r="O31" s="71"/>
      <c r="P31" s="71"/>
      <c r="Q31" s="71"/>
      <c r="R31" s="71"/>
      <c r="S31" s="74"/>
      <c r="T31" s="65"/>
    </row>
    <row r="32" spans="3:20" ht="20.100000000000001" customHeight="1" x14ac:dyDescent="0.25">
      <c r="C32" s="65"/>
      <c r="D32" s="86"/>
      <c r="E32" s="87"/>
      <c r="F32" s="87"/>
      <c r="G32" s="87"/>
      <c r="H32" s="87"/>
      <c r="I32" s="87"/>
      <c r="J32" s="87"/>
      <c r="K32" s="87"/>
      <c r="L32" s="87"/>
      <c r="M32" s="87"/>
      <c r="N32" s="87"/>
      <c r="O32" s="87"/>
      <c r="P32" s="87"/>
      <c r="Q32" s="87"/>
      <c r="R32" s="87"/>
      <c r="S32" s="88"/>
      <c r="T32" s="65"/>
    </row>
    <row r="33" spans="3:20" ht="39.950000000000003" customHeight="1" x14ac:dyDescent="0.25">
      <c r="C33" s="65"/>
      <c r="D33" s="89"/>
      <c r="E33" s="251" t="s">
        <v>123</v>
      </c>
      <c r="F33" s="251"/>
      <c r="G33" s="251"/>
      <c r="H33" s="251"/>
      <c r="I33" s="251"/>
      <c r="J33" s="251"/>
      <c r="K33" s="251"/>
      <c r="L33" s="251"/>
      <c r="M33" s="251"/>
      <c r="N33" s="251"/>
      <c r="O33" s="251"/>
      <c r="P33" s="251"/>
      <c r="Q33" s="251"/>
      <c r="R33" s="251"/>
      <c r="S33" s="90"/>
      <c r="T33" s="65"/>
    </row>
    <row r="34" spans="3:20" ht="20.100000000000001" customHeight="1" x14ac:dyDescent="0.25">
      <c r="C34" s="65"/>
      <c r="D34" s="85"/>
      <c r="E34" s="71"/>
      <c r="F34" s="71"/>
      <c r="G34" s="71"/>
      <c r="H34" s="71"/>
      <c r="I34" s="71"/>
      <c r="J34" s="71"/>
      <c r="K34" s="71"/>
      <c r="L34" s="71"/>
      <c r="M34" s="71"/>
      <c r="N34" s="71"/>
      <c r="O34" s="71"/>
      <c r="P34" s="71"/>
      <c r="Q34" s="71"/>
      <c r="R34" s="71"/>
      <c r="S34" s="74"/>
      <c r="T34" s="65"/>
    </row>
    <row r="35" spans="3:20" ht="24" customHeight="1" x14ac:dyDescent="0.25">
      <c r="C35" s="65"/>
      <c r="D35" s="85"/>
      <c r="E35" s="252" t="s">
        <v>7</v>
      </c>
      <c r="F35" s="252"/>
      <c r="G35" s="71"/>
      <c r="H35" s="250" t="s">
        <v>35</v>
      </c>
      <c r="I35" s="250"/>
      <c r="J35" s="71"/>
      <c r="K35" s="250" t="s">
        <v>3</v>
      </c>
      <c r="L35" s="250"/>
      <c r="M35" s="71"/>
      <c r="N35" s="250" t="s">
        <v>4</v>
      </c>
      <c r="O35" s="250"/>
      <c r="P35" s="71"/>
      <c r="Q35" s="250" t="s">
        <v>36</v>
      </c>
      <c r="R35" s="250"/>
      <c r="S35" s="74"/>
      <c r="T35" s="65"/>
    </row>
    <row r="36" spans="3:20" ht="24" customHeight="1" x14ac:dyDescent="0.25">
      <c r="C36" s="65"/>
      <c r="D36" s="85"/>
      <c r="E36" s="78" t="str">
        <f>IFERROR(IF(Tw!$C$11&lt;&gt;"",Tw!$C$11,"-"),"-")</f>
        <v>-</v>
      </c>
      <c r="F36" s="79" t="str">
        <f>IFERROR(IF(Tw!$D$11&lt;&gt;"",Tw!$D$11,"-"),"-")</f>
        <v>-</v>
      </c>
      <c r="G36" s="72"/>
      <c r="H36" s="68" t="str">
        <f>IFERROR(IF(Tw!$E$11&lt;&gt;"",Tw!$E$11,"-"),"-")</f>
        <v>-</v>
      </c>
      <c r="I36" s="69" t="str">
        <f>IFERROR(IF(Tw!$F$11&lt;&gt;"",Tw!$F$11,"-"),"-")</f>
        <v>-</v>
      </c>
      <c r="J36" s="71"/>
      <c r="K36" s="68" t="str">
        <f>IFERROR(IF(Tw!$G$11&lt;&gt;"",Tw!$G$11,"-"),"-")</f>
        <v>-</v>
      </c>
      <c r="L36" s="69" t="str">
        <f>IFERROR(IF(Tw!$H$11&lt;&gt;"",Tw!$H$11,"-"),"-")</f>
        <v>-</v>
      </c>
      <c r="M36" s="71"/>
      <c r="N36" s="68" t="str">
        <f>IFERROR(IF(Tw!$I$11&lt;&gt;"",Tw!$I$11,"-"),"-")</f>
        <v>-</v>
      </c>
      <c r="O36" s="69" t="str">
        <f>IFERROR(IF(Tw!$J$11&lt;&gt;"",Tw!$J$11,"-"),"-")</f>
        <v>-</v>
      </c>
      <c r="P36" s="72"/>
      <c r="Q36" s="68" t="str">
        <f>IFERROR(IF(Tw!$U$11&lt;&gt;"",Tw!$U$11,"-"),"-")</f>
        <v>-</v>
      </c>
      <c r="R36" s="69" t="str">
        <f>IFERROR(IF(Tw!$V$11&lt;&gt;"",Tw!$V$11,"-"),"-")</f>
        <v>-</v>
      </c>
      <c r="S36" s="74"/>
      <c r="T36" s="65"/>
    </row>
    <row r="37" spans="3:20" ht="117" customHeight="1" x14ac:dyDescent="0.25">
      <c r="C37" s="65"/>
      <c r="D37" s="85"/>
      <c r="E37" s="71"/>
      <c r="F37" s="71"/>
      <c r="G37" s="71"/>
      <c r="H37" s="71"/>
      <c r="I37" s="71"/>
      <c r="J37" s="71"/>
      <c r="K37" s="71"/>
      <c r="L37" s="71"/>
      <c r="M37" s="71"/>
      <c r="N37" s="71"/>
      <c r="O37" s="71"/>
      <c r="P37" s="71"/>
      <c r="Q37" s="71"/>
      <c r="R37" s="71"/>
      <c r="S37" s="74"/>
      <c r="T37" s="65"/>
    </row>
    <row r="38" spans="3:20" ht="15" customHeight="1" x14ac:dyDescent="0.25">
      <c r="C38" s="65"/>
      <c r="D38" s="85"/>
      <c r="E38" s="71"/>
      <c r="F38" s="71"/>
      <c r="G38" s="71"/>
      <c r="H38" s="71"/>
      <c r="I38" s="71"/>
      <c r="J38" s="71"/>
      <c r="K38" s="71"/>
      <c r="L38" s="71"/>
      <c r="M38" s="71"/>
      <c r="N38" s="71"/>
      <c r="O38" s="71"/>
      <c r="P38" s="71"/>
      <c r="Q38" s="71"/>
      <c r="R38" s="71"/>
      <c r="S38" s="74"/>
      <c r="T38" s="65"/>
    </row>
    <row r="39" spans="3:20" ht="24" customHeight="1" x14ac:dyDescent="0.25">
      <c r="C39" s="65"/>
      <c r="D39" s="85"/>
      <c r="E39" s="250" t="s">
        <v>5</v>
      </c>
      <c r="F39" s="250"/>
      <c r="G39" s="71"/>
      <c r="H39" s="250" t="s">
        <v>18</v>
      </c>
      <c r="I39" s="250"/>
      <c r="J39" s="71"/>
      <c r="K39" s="250" t="s">
        <v>34</v>
      </c>
      <c r="L39" s="250"/>
      <c r="M39" s="71"/>
      <c r="N39" s="250" t="s">
        <v>6</v>
      </c>
      <c r="O39" s="250"/>
      <c r="P39" s="71"/>
      <c r="Q39" s="250" t="s">
        <v>2</v>
      </c>
      <c r="R39" s="250"/>
      <c r="S39" s="74"/>
      <c r="T39" s="65"/>
    </row>
    <row r="40" spans="3:20" ht="24" customHeight="1" x14ac:dyDescent="0.25">
      <c r="C40" s="65"/>
      <c r="D40" s="85"/>
      <c r="E40" s="68" t="str">
        <f>IFERROR(IF(Tw!$K$11&lt;&gt;"",Tw!$K$11,"-"),"-")</f>
        <v>-</v>
      </c>
      <c r="F40" s="69" t="str">
        <f>IFERROR(IF(Tw!$L$11&lt;&gt;"",Tw!$L$11,"-"),"-")</f>
        <v>-</v>
      </c>
      <c r="G40" s="72"/>
      <c r="H40" s="68" t="str">
        <f>IFERROR(IF(Tw!$M$11&lt;&gt;"",Tw!$M$11,"-"),"-")</f>
        <v>-</v>
      </c>
      <c r="I40" s="69" t="str">
        <f>IFERROR(IF(Tw!$N$11&lt;&gt;"",Tw!$N$11,"-"),"-")</f>
        <v>-</v>
      </c>
      <c r="J40" s="71"/>
      <c r="K40" s="68" t="str">
        <f>IFERROR(IF(Tw!$O$11&lt;&gt;"",Tw!$O$11,"-"),"-")</f>
        <v>-</v>
      </c>
      <c r="L40" s="69" t="str">
        <f>IFERROR(IF(Tw!$P$11&lt;&gt;"",Tw!$P$11,"-"),"-")</f>
        <v>-</v>
      </c>
      <c r="M40" s="71"/>
      <c r="N40" s="68" t="str">
        <f>IFERROR(IF(Tw!$Q$11&lt;&gt;"",Tw!$Q$11,"-"),"-")</f>
        <v>-</v>
      </c>
      <c r="O40" s="69" t="str">
        <f>IFERROR(IF(Tw!$R$11&lt;&gt;"",Tw!$R$11,"-"),"-")</f>
        <v>-</v>
      </c>
      <c r="P40" s="72"/>
      <c r="Q40" s="70" t="str">
        <f>IFERROR(IF(Tw!$S$11&lt;&gt;"",Tw!$S$11,"-"),"-")</f>
        <v>-</v>
      </c>
      <c r="R40" s="169" t="str">
        <f>IFERROR(IF(Tw!$T$11&lt;&gt;"",Tw!$T$11,"-"),"-")</f>
        <v>-</v>
      </c>
      <c r="S40" s="74"/>
      <c r="T40" s="65"/>
    </row>
    <row r="41" spans="3:20" ht="117" customHeight="1" x14ac:dyDescent="0.25">
      <c r="C41" s="65"/>
      <c r="D41" s="85"/>
      <c r="E41" s="71"/>
      <c r="F41" s="71"/>
      <c r="G41" s="71"/>
      <c r="H41" s="71"/>
      <c r="I41" s="71"/>
      <c r="J41" s="71"/>
      <c r="K41" s="71"/>
      <c r="L41" s="71"/>
      <c r="M41" s="71"/>
      <c r="N41" s="71"/>
      <c r="O41" s="71"/>
      <c r="P41" s="71"/>
      <c r="Q41" s="71"/>
      <c r="R41" s="71"/>
      <c r="S41" s="74"/>
      <c r="T41" s="65"/>
    </row>
    <row r="42" spans="3:20" ht="20.100000000000001" customHeight="1" x14ac:dyDescent="0.25">
      <c r="C42" s="65"/>
      <c r="D42" s="86"/>
      <c r="E42" s="87"/>
      <c r="F42" s="87"/>
      <c r="G42" s="87"/>
      <c r="H42" s="87"/>
      <c r="I42" s="87"/>
      <c r="J42" s="87"/>
      <c r="K42" s="87"/>
      <c r="L42" s="87"/>
      <c r="M42" s="87"/>
      <c r="N42" s="87"/>
      <c r="O42" s="87"/>
      <c r="P42" s="87"/>
      <c r="Q42" s="87"/>
      <c r="R42" s="87"/>
      <c r="S42" s="88"/>
      <c r="T42" s="65"/>
    </row>
    <row r="43" spans="3:20" ht="45" customHeight="1" x14ac:dyDescent="0.25">
      <c r="C43" s="65"/>
      <c r="D43" s="65"/>
      <c r="E43" s="65"/>
      <c r="F43" s="65"/>
      <c r="G43" s="65"/>
      <c r="H43" s="65"/>
      <c r="I43" s="65"/>
      <c r="J43" s="65"/>
      <c r="K43" s="65"/>
      <c r="L43" s="65"/>
      <c r="M43" s="65"/>
      <c r="N43" s="65"/>
      <c r="O43" s="65"/>
      <c r="P43" s="65"/>
      <c r="Q43" s="65"/>
      <c r="R43" s="65"/>
      <c r="S43" s="65"/>
      <c r="T43" s="65"/>
    </row>
    <row r="49" spans="14:14" ht="24" customHeight="1" x14ac:dyDescent="0.25">
      <c r="N49" s="80"/>
    </row>
  </sheetData>
  <sheetProtection algorithmName="SHA-512" hashValue="TfErCfUv2iyp6ZH5DbR7jBT5Of/86MLDbK4habs8S04T9YU4+HNpBAhdM/dDPFpHGtxZJK6Gb2oGf6qPs8glog==" saltValue="1lscFxm9kB8ZpLcu9eDD3g==" spinCount="100000" sheet="1" objects="1" scenarios="1" selectLockedCells="1" selectUnlockedCells="1"/>
  <mergeCells count="41">
    <mergeCell ref="E15:R15"/>
    <mergeCell ref="D1:S1"/>
    <mergeCell ref="D2:S2"/>
    <mergeCell ref="E5:R5"/>
    <mergeCell ref="E7:F7"/>
    <mergeCell ref="H7:I7"/>
    <mergeCell ref="K7:L7"/>
    <mergeCell ref="N7:O7"/>
    <mergeCell ref="Q7:R7"/>
    <mergeCell ref="E11:F11"/>
    <mergeCell ref="H11:I11"/>
    <mergeCell ref="K11:L11"/>
    <mergeCell ref="N11:O11"/>
    <mergeCell ref="Q11:R11"/>
    <mergeCell ref="E21:F21"/>
    <mergeCell ref="H21:I21"/>
    <mergeCell ref="K21:L21"/>
    <mergeCell ref="N21:O21"/>
    <mergeCell ref="Q21:R21"/>
    <mergeCell ref="E17:F17"/>
    <mergeCell ref="H17:I17"/>
    <mergeCell ref="K17:L17"/>
    <mergeCell ref="N17:O17"/>
    <mergeCell ref="Q17:R17"/>
    <mergeCell ref="E26:R26"/>
    <mergeCell ref="E28:F28"/>
    <mergeCell ref="H28:I28"/>
    <mergeCell ref="K28:L28"/>
    <mergeCell ref="N28:O28"/>
    <mergeCell ref="Q28:R28"/>
    <mergeCell ref="E33:R33"/>
    <mergeCell ref="E35:F35"/>
    <mergeCell ref="H35:I35"/>
    <mergeCell ref="K35:L35"/>
    <mergeCell ref="N35:O35"/>
    <mergeCell ref="Q35:R35"/>
    <mergeCell ref="E39:F39"/>
    <mergeCell ref="H39:I39"/>
    <mergeCell ref="K39:L39"/>
    <mergeCell ref="N39:O39"/>
    <mergeCell ref="Q39:R39"/>
  </mergeCells>
  <conditionalFormatting sqref="F8 I8 L8 O8 R8 R12 O12 L12 I12 F12 R18 O18 L18 I18 F18 F22 I22 L22 O22 R22 R29 O29 L29 I29 F29 F36 I36 L36 O36 R36 R40 O40 L40 I40 F40">
    <cfRule type="cellIs" dxfId="47" priority="4" operator="lessThan">
      <formula>0</formula>
    </cfRule>
    <cfRule type="cellIs" dxfId="46" priority="5" operator="greaterThan">
      <formula>0</formula>
    </cfRule>
    <cfRule type="cellIs" dxfId="45" priority="6" operator="equal">
      <formula>0</formula>
    </cfRule>
  </conditionalFormatting>
  <conditionalFormatting sqref="L29 O29">
    <cfRule type="cellIs" dxfId="44" priority="2" operator="greaterThan">
      <formula>0</formula>
    </cfRule>
    <cfRule type="cellIs" dxfId="43" priority="3" operator="lessThan">
      <formula>0</formula>
    </cfRule>
  </conditionalFormatting>
  <conditionalFormatting sqref="A1:XFD1048576">
    <cfRule type="cellIs" dxfId="42" priority="1" operator="equal">
      <formula>"-"</formula>
    </cfRule>
  </conditionalFormatting>
  <printOptions horizontalCentered="1"/>
  <pageMargins left="0.62992125984251968" right="0.62992125984251968" top="0.35433070866141736" bottom="0.35433070866141736" header="0.31496062992125984" footer="0.11811023622047245"/>
  <pageSetup scale="45" orientation="portrait" r:id="rId1"/>
  <headerFooter>
    <oddFooter>&amp;CPage &amp;P de &amp;N</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389095-2A28-490C-9D6A-374898B11047}">
  <sheetPr>
    <tabColor theme="7"/>
    <pageSetUpPr fitToPage="1"/>
  </sheetPr>
  <dimension ref="C1:T49"/>
  <sheetViews>
    <sheetView showGridLines="0" zoomScale="85" zoomScaleNormal="85" zoomScaleSheetLayoutView="55" workbookViewId="0"/>
  </sheetViews>
  <sheetFormatPr baseColWidth="10" defaultRowHeight="24" customHeight="1" x14ac:dyDescent="0.25"/>
  <cols>
    <col min="1" max="2" width="11.42578125" style="76"/>
    <col min="3" max="4" width="10.5703125" style="76" customWidth="1"/>
    <col min="5" max="6" width="15.7109375" style="76" customWidth="1"/>
    <col min="7" max="7" width="6.7109375" style="76" customWidth="1"/>
    <col min="8" max="9" width="15.7109375" style="76" customWidth="1"/>
    <col min="10" max="10" width="6.7109375" style="76" customWidth="1"/>
    <col min="11" max="12" width="15.7109375" style="76" customWidth="1"/>
    <col min="13" max="13" width="6.7109375" style="76" customWidth="1"/>
    <col min="14" max="15" width="15.7109375" style="76" customWidth="1"/>
    <col min="16" max="16" width="5" style="76" customWidth="1"/>
    <col min="17" max="18" width="15.7109375" style="76" customWidth="1"/>
    <col min="19" max="19" width="8.5703125" style="76" customWidth="1"/>
    <col min="20" max="16384" width="11.42578125" style="76"/>
  </cols>
  <sheetData>
    <row r="1" spans="3:20" s="75" customFormat="1" ht="26.25" x14ac:dyDescent="0.25">
      <c r="C1" s="73"/>
      <c r="D1" s="258" t="str">
        <f>"Tableau de bord - "&amp;FB!C1</f>
        <v>Tableau de bord - Inscrire le nom de votre organisation dans la feuille FB (il sera répété partout où c'est nécessaire)</v>
      </c>
      <c r="E1" s="258"/>
      <c r="F1" s="258"/>
      <c r="G1" s="258"/>
      <c r="H1" s="258"/>
      <c r="I1" s="258"/>
      <c r="J1" s="258"/>
      <c r="K1" s="258"/>
      <c r="L1" s="258"/>
      <c r="M1" s="258"/>
      <c r="N1" s="258"/>
      <c r="O1" s="258"/>
      <c r="P1" s="258"/>
      <c r="Q1" s="258"/>
      <c r="R1" s="258"/>
      <c r="S1" s="258"/>
      <c r="T1" s="73"/>
    </row>
    <row r="2" spans="3:20" s="92" customFormat="1" ht="24.75" customHeight="1" x14ac:dyDescent="0.25">
      <c r="C2" s="91"/>
      <c r="D2" s="259" t="str">
        <f>"Période : "&amp;TEXT(FB!$B$10,"mmmm aaaa")</f>
        <v>Période : juillet 2021</v>
      </c>
      <c r="E2" s="259"/>
      <c r="F2" s="259"/>
      <c r="G2" s="259"/>
      <c r="H2" s="259"/>
      <c r="I2" s="259"/>
      <c r="J2" s="259"/>
      <c r="K2" s="259"/>
      <c r="L2" s="259"/>
      <c r="M2" s="259"/>
      <c r="N2" s="259"/>
      <c r="O2" s="259"/>
      <c r="P2" s="259"/>
      <c r="Q2" s="259"/>
      <c r="R2" s="259"/>
      <c r="S2" s="259"/>
      <c r="T2" s="91"/>
    </row>
    <row r="3" spans="3:20" s="92" customFormat="1" ht="18.75" customHeight="1" x14ac:dyDescent="0.25">
      <c r="C3" s="91"/>
      <c r="D3" s="178"/>
      <c r="E3" s="178"/>
      <c r="F3" s="178"/>
      <c r="G3" s="178"/>
      <c r="H3" s="178"/>
      <c r="I3" s="178"/>
      <c r="J3" s="178"/>
      <c r="K3" s="178"/>
      <c r="L3" s="178"/>
      <c r="M3" s="178"/>
      <c r="N3" s="178"/>
      <c r="O3" s="178"/>
      <c r="P3" s="178"/>
      <c r="Q3" s="178"/>
      <c r="R3" s="178"/>
      <c r="S3" s="178"/>
      <c r="T3" s="91"/>
    </row>
    <row r="4" spans="3:20" ht="34.5" customHeight="1" x14ac:dyDescent="0.25">
      <c r="C4" s="65"/>
      <c r="D4" s="65"/>
      <c r="E4" s="66"/>
      <c r="F4" s="66"/>
      <c r="G4" s="66"/>
      <c r="H4" s="66"/>
      <c r="I4" s="66"/>
      <c r="J4" s="66"/>
      <c r="K4" s="66"/>
      <c r="L4" s="66"/>
      <c r="M4" s="66"/>
      <c r="N4" s="66"/>
      <c r="O4" s="66"/>
      <c r="P4" s="66"/>
      <c r="Q4" s="66"/>
      <c r="R4" s="66"/>
      <c r="S4" s="65"/>
      <c r="T4" s="65"/>
    </row>
    <row r="5" spans="3:20" ht="39.950000000000003" customHeight="1" x14ac:dyDescent="0.25">
      <c r="C5" s="65"/>
      <c r="D5" s="89"/>
      <c r="E5" s="260" t="s">
        <v>120</v>
      </c>
      <c r="F5" s="260"/>
      <c r="G5" s="260"/>
      <c r="H5" s="260"/>
      <c r="I5" s="260"/>
      <c r="J5" s="260"/>
      <c r="K5" s="260"/>
      <c r="L5" s="260"/>
      <c r="M5" s="260"/>
      <c r="N5" s="260"/>
      <c r="O5" s="260"/>
      <c r="P5" s="260"/>
      <c r="Q5" s="260"/>
      <c r="R5" s="260"/>
      <c r="S5" s="90"/>
      <c r="T5" s="65"/>
    </row>
    <row r="6" spans="3:20" ht="20.100000000000001" customHeight="1" x14ac:dyDescent="0.25">
      <c r="C6" s="65"/>
      <c r="D6" s="81"/>
      <c r="E6" s="82"/>
      <c r="F6" s="82"/>
      <c r="G6" s="82"/>
      <c r="H6" s="82"/>
      <c r="I6" s="82"/>
      <c r="J6" s="82"/>
      <c r="K6" s="82"/>
      <c r="L6" s="82"/>
      <c r="M6" s="82"/>
      <c r="N6" s="82"/>
      <c r="O6" s="82"/>
      <c r="P6" s="82"/>
      <c r="Q6" s="82"/>
      <c r="R6" s="82"/>
      <c r="S6" s="83"/>
      <c r="T6" s="65"/>
    </row>
    <row r="7" spans="3:20" ht="24" customHeight="1" x14ac:dyDescent="0.25">
      <c r="C7" s="64"/>
      <c r="D7" s="84"/>
      <c r="E7" s="257" t="s">
        <v>21</v>
      </c>
      <c r="F7" s="257"/>
      <c r="G7" s="71"/>
      <c r="H7" s="257" t="s">
        <v>1</v>
      </c>
      <c r="I7" s="257"/>
      <c r="J7" s="71"/>
      <c r="K7" s="257" t="s">
        <v>197</v>
      </c>
      <c r="L7" s="257"/>
      <c r="M7" s="71"/>
      <c r="N7" s="261" t="s">
        <v>199</v>
      </c>
      <c r="O7" s="261"/>
      <c r="P7" s="71"/>
      <c r="Q7" s="257" t="s">
        <v>198</v>
      </c>
      <c r="R7" s="257"/>
      <c r="S7" s="74"/>
      <c r="T7" s="65"/>
    </row>
    <row r="8" spans="3:20" ht="24" customHeight="1" x14ac:dyDescent="0.25">
      <c r="C8" s="65"/>
      <c r="D8" s="85"/>
      <c r="E8" s="68" t="str">
        <f>IF(FB!$C$10&lt;&gt;"",FB!$C$10,"-")</f>
        <v>-</v>
      </c>
      <c r="F8" s="69" t="str">
        <f>IF(FB!$D$10&lt;&gt;"",FB!$D$10,"-")</f>
        <v>-</v>
      </c>
      <c r="G8" s="72"/>
      <c r="H8" s="68" t="str">
        <f>IF(FB!$E$10&lt;&gt;"",FB!$E$10,"-")</f>
        <v>-</v>
      </c>
      <c r="I8" s="69" t="str">
        <f>IF(FB!$F$10&lt;&gt;"",FB!$F$10,"-")</f>
        <v>-</v>
      </c>
      <c r="J8" s="71"/>
      <c r="K8" s="68" t="str">
        <f>IF(FB!$G$10&lt;&gt;"",FB!$G$10,"-")</f>
        <v>-</v>
      </c>
      <c r="L8" s="69" t="str">
        <f>IF(FB!$H$10&lt;&gt;"",FB!$H$10,"-")</f>
        <v>-</v>
      </c>
      <c r="M8" s="71"/>
      <c r="N8" s="68" t="str">
        <f>IFERROR(IF(FB!$S$10&lt;&gt;"",FB!$S$10,"-"),"-")</f>
        <v>-</v>
      </c>
      <c r="O8" s="69" t="str">
        <f>IF(FB!$T$10&lt;&gt;"",FB!$T$10,"-")</f>
        <v>-</v>
      </c>
      <c r="P8" s="72"/>
      <c r="Q8" s="68" t="str">
        <f>IFERROR(IF(FB!$U$10&lt;&gt;"",FB!$U$10,"-"),"-")</f>
        <v>-</v>
      </c>
      <c r="R8" s="69" t="str">
        <f>IFERROR(IF(FB!$V$10&lt;&gt;"",FB!$V$10,"-"),"-")</f>
        <v>-</v>
      </c>
      <c r="S8" s="74"/>
      <c r="T8" s="65"/>
    </row>
    <row r="9" spans="3:20" ht="117" customHeight="1" x14ac:dyDescent="0.25">
      <c r="C9" s="65"/>
      <c r="D9" s="85"/>
      <c r="E9" s="71"/>
      <c r="F9" s="71"/>
      <c r="G9" s="71"/>
      <c r="H9" s="71"/>
      <c r="I9" s="71"/>
      <c r="J9" s="71"/>
      <c r="K9" s="71"/>
      <c r="L9" s="71"/>
      <c r="M9" s="71"/>
      <c r="N9" s="71"/>
      <c r="O9" s="71"/>
      <c r="P9" s="71"/>
      <c r="Q9" s="71"/>
      <c r="R9" s="71"/>
      <c r="S9" s="74"/>
      <c r="T9" s="65"/>
    </row>
    <row r="10" spans="3:20" ht="15" customHeight="1" x14ac:dyDescent="0.25">
      <c r="C10" s="65"/>
      <c r="D10" s="85"/>
      <c r="E10" s="71"/>
      <c r="F10" s="71"/>
      <c r="G10" s="71"/>
      <c r="H10" s="71"/>
      <c r="I10" s="71"/>
      <c r="J10" s="71"/>
      <c r="K10" s="71"/>
      <c r="L10" s="71"/>
      <c r="M10" s="71"/>
      <c r="N10" s="71"/>
      <c r="O10" s="71"/>
      <c r="P10" s="71"/>
      <c r="Q10" s="71"/>
      <c r="R10" s="71"/>
      <c r="S10" s="74"/>
      <c r="T10" s="65"/>
    </row>
    <row r="11" spans="3:20" ht="24" customHeight="1" x14ac:dyDescent="0.25">
      <c r="C11" s="65"/>
      <c r="D11" s="85"/>
      <c r="E11" s="257" t="s">
        <v>84</v>
      </c>
      <c r="F11" s="257"/>
      <c r="G11" s="71"/>
      <c r="H11" s="257" t="s">
        <v>90</v>
      </c>
      <c r="I11" s="257"/>
      <c r="J11" s="71"/>
      <c r="K11" s="257" t="s">
        <v>91</v>
      </c>
      <c r="L11" s="257"/>
      <c r="M11" s="71"/>
      <c r="N11" s="257" t="s">
        <v>88</v>
      </c>
      <c r="O11" s="257"/>
      <c r="P11" s="71"/>
      <c r="Q11" s="257" t="s">
        <v>89</v>
      </c>
      <c r="R11" s="257"/>
      <c r="S11" s="74"/>
      <c r="T11" s="65"/>
    </row>
    <row r="12" spans="3:20" ht="24" customHeight="1" x14ac:dyDescent="0.25">
      <c r="C12" s="65"/>
      <c r="D12" s="85"/>
      <c r="E12" s="68" t="str">
        <f>IFERROR(IF(FB!$AA$10&lt;&gt;"",FB!$AA$10,"-"),"-")</f>
        <v>-</v>
      </c>
      <c r="F12" s="69" t="str">
        <f>IFERROR(IF(FB!$AB$10&lt;&gt;"",FB!$AB$10,"-"),"-")</f>
        <v>-</v>
      </c>
      <c r="G12" s="72"/>
      <c r="H12" s="68" t="str">
        <f>IFERROR(IF(FB!$AC$10&lt;&gt;"",FB!$AC$10,"-"),"-")</f>
        <v>-</v>
      </c>
      <c r="I12" s="69" t="str">
        <f>IFERROR(IF(FB!$AD$10&lt;&gt;"",FB!$AD$10,"-"),"-")</f>
        <v>-</v>
      </c>
      <c r="J12" s="71"/>
      <c r="K12" s="68" t="str">
        <f>IFERROR(IF(FB!$AE$10&lt;&gt;"",FB!$AE$10,"-"),"-")</f>
        <v>-</v>
      </c>
      <c r="L12" s="69" t="str">
        <f>IFERROR(IF(FB!$AF$10&lt;&gt;"",FB!$AF$10,"-"),"-")</f>
        <v>-</v>
      </c>
      <c r="M12" s="71"/>
      <c r="N12" s="70" t="str">
        <f>IFERROR(IF(FB!$W$10&lt;&gt;"",FB!$W$10,"-"),"-")</f>
        <v>-</v>
      </c>
      <c r="O12" s="168" t="str">
        <f>IFERROR(IF(FB!$X$10&lt;&gt;"",FB!$X$10,"-"),"-")</f>
        <v>-</v>
      </c>
      <c r="P12" s="72"/>
      <c r="Q12" s="70" t="str">
        <f>IFERROR(IF(FB!$Y$10&lt;&gt;"",FB!$Y$10,"-"),"-")</f>
        <v>-</v>
      </c>
      <c r="R12" s="168" t="str">
        <f>IFERROR(IF(FB!$Z$10&lt;&gt;"",FB!$Z$10,"-"),"-")</f>
        <v>-</v>
      </c>
      <c r="S12" s="74"/>
      <c r="T12" s="65"/>
    </row>
    <row r="13" spans="3:20" ht="117" customHeight="1" x14ac:dyDescent="0.25">
      <c r="C13" s="65"/>
      <c r="D13" s="85"/>
      <c r="E13" s="71"/>
      <c r="F13" s="71"/>
      <c r="G13" s="71"/>
      <c r="H13" s="71"/>
      <c r="I13" s="71"/>
      <c r="J13" s="71"/>
      <c r="K13" s="71"/>
      <c r="L13" s="71"/>
      <c r="M13" s="71"/>
      <c r="N13" s="71"/>
      <c r="O13" s="71"/>
      <c r="P13" s="71"/>
      <c r="Q13" s="71"/>
      <c r="R13" s="71"/>
      <c r="S13" s="74"/>
      <c r="T13" s="65"/>
    </row>
    <row r="14" spans="3:20" ht="15" customHeight="1" x14ac:dyDescent="0.25">
      <c r="C14" s="65"/>
      <c r="D14" s="85"/>
      <c r="E14" s="71"/>
      <c r="F14" s="71"/>
      <c r="G14" s="71"/>
      <c r="H14" s="71"/>
      <c r="I14" s="71"/>
      <c r="J14" s="71"/>
      <c r="K14" s="71"/>
      <c r="L14" s="71"/>
      <c r="M14" s="71"/>
      <c r="N14" s="71"/>
      <c r="O14" s="71"/>
      <c r="P14" s="71"/>
      <c r="Q14" s="71"/>
      <c r="R14" s="71"/>
      <c r="S14" s="74"/>
      <c r="T14" s="65"/>
    </row>
    <row r="15" spans="3:20" ht="39.950000000000003" customHeight="1" x14ac:dyDescent="0.25">
      <c r="C15" s="65"/>
      <c r="D15" s="89"/>
      <c r="E15" s="251" t="s">
        <v>121</v>
      </c>
      <c r="F15" s="251"/>
      <c r="G15" s="251"/>
      <c r="H15" s="251"/>
      <c r="I15" s="251"/>
      <c r="J15" s="251"/>
      <c r="K15" s="251"/>
      <c r="L15" s="251"/>
      <c r="M15" s="251"/>
      <c r="N15" s="251"/>
      <c r="O15" s="251"/>
      <c r="P15" s="251"/>
      <c r="Q15" s="251"/>
      <c r="R15" s="251"/>
      <c r="S15" s="90"/>
      <c r="T15" s="65"/>
    </row>
    <row r="16" spans="3:20" ht="20.100000000000001" customHeight="1" x14ac:dyDescent="0.25">
      <c r="C16" s="65"/>
      <c r="D16" s="85"/>
      <c r="E16" s="71"/>
      <c r="F16" s="71"/>
      <c r="G16" s="71"/>
      <c r="H16" s="71"/>
      <c r="I16" s="71"/>
      <c r="J16" s="71"/>
      <c r="K16" s="71"/>
      <c r="L16" s="71"/>
      <c r="M16" s="71"/>
      <c r="N16" s="71"/>
      <c r="O16" s="71"/>
      <c r="P16" s="71"/>
      <c r="Q16" s="71"/>
      <c r="R16" s="71"/>
      <c r="S16" s="74"/>
      <c r="T16" s="65"/>
    </row>
    <row r="17" spans="3:20" ht="24" customHeight="1" x14ac:dyDescent="0.25">
      <c r="C17" s="65"/>
      <c r="D17" s="85"/>
      <c r="E17" s="254" t="s">
        <v>7</v>
      </c>
      <c r="F17" s="255"/>
      <c r="G17" s="71"/>
      <c r="H17" s="254" t="s">
        <v>1</v>
      </c>
      <c r="I17" s="255"/>
      <c r="J17" s="71"/>
      <c r="K17" s="254" t="s">
        <v>210</v>
      </c>
      <c r="L17" s="255"/>
      <c r="M17" s="71"/>
      <c r="N17" s="254" t="s">
        <v>211</v>
      </c>
      <c r="O17" s="255"/>
      <c r="P17" s="71"/>
      <c r="Q17" s="254" t="s">
        <v>2</v>
      </c>
      <c r="R17" s="255"/>
      <c r="S17" s="74"/>
      <c r="T17" s="65"/>
    </row>
    <row r="18" spans="3:20" ht="24" customHeight="1" x14ac:dyDescent="0.25">
      <c r="C18" s="65"/>
      <c r="D18" s="85"/>
      <c r="E18" s="68" t="str">
        <f>IFERROR(IF(In!$C$10&lt;&gt;"",In!$C$10,"-"),"-")</f>
        <v>-</v>
      </c>
      <c r="F18" s="69" t="str">
        <f>IFERROR(IF(In!$D$10&lt;&gt;"",In!$D$10,"-"),"-")</f>
        <v>-</v>
      </c>
      <c r="G18" s="72"/>
      <c r="H18" s="68" t="str">
        <f>IFERROR(IF(In!$E$10&lt;&gt;"",In!$E$10,"-"),"-")</f>
        <v>-</v>
      </c>
      <c r="I18" s="69" t="str">
        <f>IFERROR(IF(In!$F$10&lt;&gt;"",In!$F$10,"-"),"-")</f>
        <v>-</v>
      </c>
      <c r="J18" s="71"/>
      <c r="K18" s="68" t="str">
        <f>IFERROR(IF(In!$I$10&lt;&gt;"",In!$I$10,"-"),"-")</f>
        <v>-</v>
      </c>
      <c r="L18" s="69" t="str">
        <f>IFERROR(IF(In!$J$10&lt;&gt;"",In!$J$10,"-"),"-")</f>
        <v>-</v>
      </c>
      <c r="M18" s="71"/>
      <c r="N18" s="68" t="str">
        <f>IFERROR(IF(In!$K$10&lt;&gt;"",In!$K$10,"-"),"-")</f>
        <v>-</v>
      </c>
      <c r="O18" s="69" t="str">
        <f>IFERROR(IF(In!$L$10&lt;&gt;"",In!$L$10,"-"),"-")</f>
        <v>-</v>
      </c>
      <c r="P18" s="72"/>
      <c r="Q18" s="70" t="str">
        <f>IFERROR(IF(In!$M$10&lt;&gt;"",In!$M$10,"-"),"-")</f>
        <v>-</v>
      </c>
      <c r="R18" s="169" t="str">
        <f>IFERROR(IF(In!$N$10&lt;&gt;"",In!$N$10,"-"),"-")</f>
        <v>-</v>
      </c>
      <c r="S18" s="74"/>
      <c r="T18" s="65"/>
    </row>
    <row r="19" spans="3:20" ht="117" customHeight="1" x14ac:dyDescent="0.25">
      <c r="C19" s="65"/>
      <c r="D19" s="85"/>
      <c r="E19" s="71"/>
      <c r="F19" s="71"/>
      <c r="G19" s="71"/>
      <c r="H19" s="71"/>
      <c r="I19" s="71"/>
      <c r="J19" s="71"/>
      <c r="K19" s="71"/>
      <c r="L19" s="71"/>
      <c r="M19" s="71"/>
      <c r="N19" s="71"/>
      <c r="O19" s="71"/>
      <c r="P19" s="71"/>
      <c r="Q19" s="71"/>
      <c r="R19" s="71"/>
      <c r="S19" s="74"/>
      <c r="T19" s="65"/>
    </row>
    <row r="20" spans="3:20" ht="15" customHeight="1" x14ac:dyDescent="0.25">
      <c r="C20" s="65"/>
      <c r="D20" s="85"/>
      <c r="E20" s="71"/>
      <c r="F20" s="71"/>
      <c r="G20" s="71"/>
      <c r="H20" s="71"/>
      <c r="I20" s="71"/>
      <c r="J20" s="71"/>
      <c r="K20" s="71"/>
      <c r="L20" s="71"/>
      <c r="M20" s="71"/>
      <c r="N20" s="71"/>
      <c r="O20" s="71"/>
      <c r="P20" s="71"/>
      <c r="Q20" s="71"/>
      <c r="R20" s="71"/>
      <c r="S20" s="74"/>
      <c r="T20" s="65"/>
    </row>
    <row r="21" spans="3:20" ht="24" customHeight="1" x14ac:dyDescent="0.25">
      <c r="C21" s="65"/>
      <c r="D21" s="85"/>
      <c r="E21" s="256" t="s">
        <v>197</v>
      </c>
      <c r="F21" s="256"/>
      <c r="G21" s="71"/>
      <c r="H21" s="256" t="s">
        <v>84</v>
      </c>
      <c r="I21" s="256"/>
      <c r="J21" s="71"/>
      <c r="K21" s="256" t="s">
        <v>109</v>
      </c>
      <c r="L21" s="256"/>
      <c r="M21" s="71"/>
      <c r="N21" s="256" t="s">
        <v>212</v>
      </c>
      <c r="O21" s="256"/>
      <c r="P21" s="71"/>
      <c r="Q21" s="256" t="s">
        <v>214</v>
      </c>
      <c r="R21" s="256"/>
      <c r="S21" s="74"/>
      <c r="T21" s="65"/>
    </row>
    <row r="22" spans="3:20" ht="24" customHeight="1" x14ac:dyDescent="0.25">
      <c r="C22" s="65"/>
      <c r="D22" s="85"/>
      <c r="E22" s="68" t="str">
        <f>IFERROR(IF(In!$G$10&lt;&gt;"",In!$G$10,"-"),"-")</f>
        <v>-</v>
      </c>
      <c r="F22" s="69" t="str">
        <f>IFERROR(IF(In!$H$10&lt;&gt;"",In!$H$10,"-"),"-")</f>
        <v>-</v>
      </c>
      <c r="G22" s="72"/>
      <c r="H22" s="68" t="str">
        <f>IFERROR(IF(In!$O$10&lt;&gt;"",In!$O$10,"-"),"-")</f>
        <v>-</v>
      </c>
      <c r="I22" s="69" t="str">
        <f>IFERROR(IF(In!$P$10&lt;&gt;"",In!$P$10,"-"),"-")</f>
        <v>-</v>
      </c>
      <c r="J22" s="71"/>
      <c r="K22" s="68" t="str">
        <f>IFERROR(IF(In!$Q$10&lt;&gt;"",In!$Q$10,"-"),"-")</f>
        <v>-</v>
      </c>
      <c r="L22" s="69" t="str">
        <f>IFERROR(IF(In!$R$10&lt;&gt;"",In!$R$10,"-"),"-")</f>
        <v>-</v>
      </c>
      <c r="M22" s="71"/>
      <c r="N22" s="68" t="str">
        <f>IFERROR(IF(In!$S$10&lt;&gt;"",In!$S$10,"-"),"-")</f>
        <v>-</v>
      </c>
      <c r="O22" s="69" t="str">
        <f>IFERROR(IF(In!$T$10&lt;&gt;"",In!$T$10,"-"),"-")</f>
        <v>-</v>
      </c>
      <c r="P22" s="71"/>
      <c r="Q22" s="68" t="str">
        <f>IFERROR(IF(In!$U$10&lt;&gt;"",In!$U$10,"-"),"-")</f>
        <v>-</v>
      </c>
      <c r="R22" s="69" t="str">
        <f>IFERROR(IF(In!$V$10&lt;&gt;"",In!$V$10,"-"),"-")</f>
        <v>-</v>
      </c>
      <c r="S22" s="74"/>
      <c r="T22" s="65"/>
    </row>
    <row r="23" spans="3:20" ht="57.75" customHeight="1" x14ac:dyDescent="0.25">
      <c r="C23" s="65"/>
      <c r="D23" s="85"/>
      <c r="E23" s="71"/>
      <c r="F23" s="71"/>
      <c r="G23" s="71"/>
      <c r="H23" s="71"/>
      <c r="I23" s="71"/>
      <c r="J23" s="71"/>
      <c r="K23" s="71"/>
      <c r="L23" s="71"/>
      <c r="M23" s="71"/>
      <c r="N23" s="71"/>
      <c r="O23" s="71"/>
      <c r="P23" s="71"/>
      <c r="Q23" s="71"/>
      <c r="R23" s="71"/>
      <c r="S23" s="74"/>
      <c r="T23" s="65"/>
    </row>
    <row r="24" spans="3:20" ht="57" customHeight="1" x14ac:dyDescent="0.25">
      <c r="C24" s="65"/>
      <c r="D24" s="85"/>
      <c r="E24" s="71"/>
      <c r="F24" s="71"/>
      <c r="G24" s="71"/>
      <c r="H24" s="71"/>
      <c r="I24" s="71"/>
      <c r="J24" s="71"/>
      <c r="K24" s="71"/>
      <c r="L24" s="71"/>
      <c r="M24" s="71"/>
      <c r="N24" s="71"/>
      <c r="O24" s="71"/>
      <c r="P24" s="71"/>
      <c r="Q24" s="71"/>
      <c r="R24" s="71"/>
      <c r="S24" s="74"/>
      <c r="T24" s="65"/>
    </row>
    <row r="25" spans="3:20" ht="20.100000000000001" customHeight="1" x14ac:dyDescent="0.25">
      <c r="C25" s="65"/>
      <c r="D25" s="86"/>
      <c r="E25" s="87"/>
      <c r="F25" s="87"/>
      <c r="G25" s="87"/>
      <c r="H25" s="87"/>
      <c r="I25" s="87"/>
      <c r="J25" s="87"/>
      <c r="K25" s="87"/>
      <c r="L25" s="87"/>
      <c r="M25" s="87"/>
      <c r="N25" s="87"/>
      <c r="O25" s="87"/>
      <c r="P25" s="87"/>
      <c r="Q25" s="87"/>
      <c r="R25" s="87"/>
      <c r="S25" s="88"/>
      <c r="T25" s="65"/>
    </row>
    <row r="26" spans="3:20" ht="39.950000000000003" customHeight="1" x14ac:dyDescent="0.25">
      <c r="C26" s="65"/>
      <c r="D26" s="89"/>
      <c r="E26" s="251" t="s">
        <v>122</v>
      </c>
      <c r="F26" s="251"/>
      <c r="G26" s="251"/>
      <c r="H26" s="251"/>
      <c r="I26" s="251"/>
      <c r="J26" s="251"/>
      <c r="K26" s="251"/>
      <c r="L26" s="251"/>
      <c r="M26" s="251"/>
      <c r="N26" s="251"/>
      <c r="O26" s="251"/>
      <c r="P26" s="251"/>
      <c r="Q26" s="251"/>
      <c r="R26" s="251"/>
      <c r="S26" s="90"/>
      <c r="T26" s="65"/>
    </row>
    <row r="27" spans="3:20" ht="20.100000000000001" customHeight="1" x14ac:dyDescent="0.25">
      <c r="C27" s="65"/>
      <c r="D27" s="85"/>
      <c r="E27" s="71"/>
      <c r="F27" s="71"/>
      <c r="G27" s="71"/>
      <c r="H27" s="71"/>
      <c r="I27" s="71"/>
      <c r="J27" s="71"/>
      <c r="K27" s="71"/>
      <c r="L27" s="71"/>
      <c r="M27" s="71"/>
      <c r="N27" s="71"/>
      <c r="O27" s="71"/>
      <c r="P27" s="71"/>
      <c r="Q27" s="71"/>
      <c r="R27" s="71"/>
      <c r="S27" s="74"/>
      <c r="T27" s="65"/>
    </row>
    <row r="28" spans="3:20" ht="24" customHeight="1" x14ac:dyDescent="0.25">
      <c r="C28" s="65"/>
      <c r="D28" s="85"/>
      <c r="E28" s="253" t="s">
        <v>61</v>
      </c>
      <c r="F28" s="253"/>
      <c r="G28" s="71"/>
      <c r="H28" s="253" t="s">
        <v>62</v>
      </c>
      <c r="I28" s="253"/>
      <c r="J28" s="71"/>
      <c r="K28" s="253" t="s">
        <v>60</v>
      </c>
      <c r="L28" s="253"/>
      <c r="M28" s="71"/>
      <c r="N28" s="253" t="s">
        <v>63</v>
      </c>
      <c r="O28" s="253"/>
      <c r="P28" s="71"/>
      <c r="Q28" s="253" t="s">
        <v>64</v>
      </c>
      <c r="R28" s="253"/>
      <c r="S28" s="74"/>
      <c r="T28" s="65"/>
    </row>
    <row r="29" spans="3:20" ht="24" customHeight="1" x14ac:dyDescent="0.25">
      <c r="C29" s="65"/>
      <c r="D29" s="85"/>
      <c r="E29" s="68" t="str">
        <f>IFERROR(IF(Ga!$C$10&lt;&gt;"",Ga!$C$10,"-"),"-")</f>
        <v>-</v>
      </c>
      <c r="F29" s="69" t="str">
        <f>IFERROR(IF(Ga!$D$10&lt;&gt;"",Ga!$D$10,"-"),"-")</f>
        <v>-</v>
      </c>
      <c r="G29" s="72"/>
      <c r="H29" s="70" t="str">
        <f>IFERROR(IF(Ga!$G$10&lt;&gt;"",Ga!$G$10,"-"),"-")</f>
        <v>-</v>
      </c>
      <c r="I29" s="169" t="str">
        <f>IFERROR(IF(Ga!$H$10&lt;&gt;"",Ga!$H$10,"-"),"-")</f>
        <v>-</v>
      </c>
      <c r="J29" s="71"/>
      <c r="K29" s="70" t="str">
        <f>IFERROR(IF(Ga!$I$10&lt;&gt;"",Ga!$I$10,"-"),"-")</f>
        <v>-</v>
      </c>
      <c r="L29" s="169" t="str">
        <f>IFERROR(IF(Ga!$J$10&lt;&gt;"",Ga!$J$10,"-"),"-")</f>
        <v>-</v>
      </c>
      <c r="M29" s="71"/>
      <c r="N29" s="70" t="str">
        <f>IFERROR(IF(Ga!$K$10&lt;&gt;"",Ga!$K$10,"-"),"-")</f>
        <v>-</v>
      </c>
      <c r="O29" s="169" t="str">
        <f>IFERROR(IF(Ga!$L$10&lt;&gt;"",Ga!$L$10,"-"),"-")</f>
        <v>-</v>
      </c>
      <c r="P29" s="72"/>
      <c r="Q29" s="70" t="str">
        <f>IFERROR(IF(Ga!$Q$10&lt;&gt;"",Ga!$Q$10,"-"),"-")</f>
        <v>-</v>
      </c>
      <c r="R29" s="169" t="str">
        <f>IFERROR(IF(Ga!$R$10&lt;&gt;"",Ga!$R$10,"-"),"-")</f>
        <v>-</v>
      </c>
      <c r="S29" s="74"/>
      <c r="T29" s="65"/>
    </row>
    <row r="30" spans="3:20" ht="57.75" customHeight="1" x14ac:dyDescent="0.25">
      <c r="C30" s="65"/>
      <c r="D30" s="85"/>
      <c r="E30" s="71"/>
      <c r="F30" s="71"/>
      <c r="G30" s="71"/>
      <c r="H30" s="71"/>
      <c r="I30" s="71"/>
      <c r="J30" s="71"/>
      <c r="K30" s="71"/>
      <c r="L30" s="71"/>
      <c r="M30" s="71"/>
      <c r="N30" s="71"/>
      <c r="O30" s="71"/>
      <c r="P30" s="71"/>
      <c r="Q30" s="71"/>
      <c r="R30" s="71"/>
      <c r="S30" s="74"/>
      <c r="T30" s="65"/>
    </row>
    <row r="31" spans="3:20" ht="57" customHeight="1" x14ac:dyDescent="0.25">
      <c r="C31" s="65"/>
      <c r="D31" s="85"/>
      <c r="E31" s="71"/>
      <c r="F31" s="71"/>
      <c r="G31" s="71"/>
      <c r="H31" s="71"/>
      <c r="I31" s="71"/>
      <c r="J31" s="71"/>
      <c r="K31" s="71"/>
      <c r="L31" s="71"/>
      <c r="M31" s="71"/>
      <c r="N31" s="71"/>
      <c r="O31" s="71"/>
      <c r="P31" s="71"/>
      <c r="Q31" s="71"/>
      <c r="R31" s="71"/>
      <c r="S31" s="74"/>
      <c r="T31" s="65"/>
    </row>
    <row r="32" spans="3:20" ht="20.100000000000001" customHeight="1" x14ac:dyDescent="0.25">
      <c r="C32" s="65"/>
      <c r="D32" s="86"/>
      <c r="E32" s="87"/>
      <c r="F32" s="87"/>
      <c r="G32" s="87"/>
      <c r="H32" s="87"/>
      <c r="I32" s="87"/>
      <c r="J32" s="87"/>
      <c r="K32" s="87"/>
      <c r="L32" s="87"/>
      <c r="M32" s="87"/>
      <c r="N32" s="87"/>
      <c r="O32" s="87"/>
      <c r="P32" s="87"/>
      <c r="Q32" s="87"/>
      <c r="R32" s="87"/>
      <c r="S32" s="88"/>
      <c r="T32" s="65"/>
    </row>
    <row r="33" spans="3:20" ht="39.950000000000003" customHeight="1" x14ac:dyDescent="0.25">
      <c r="C33" s="65"/>
      <c r="D33" s="89"/>
      <c r="E33" s="251" t="s">
        <v>123</v>
      </c>
      <c r="F33" s="251"/>
      <c r="G33" s="251"/>
      <c r="H33" s="251"/>
      <c r="I33" s="251"/>
      <c r="J33" s="251"/>
      <c r="K33" s="251"/>
      <c r="L33" s="251"/>
      <c r="M33" s="251"/>
      <c r="N33" s="251"/>
      <c r="O33" s="251"/>
      <c r="P33" s="251"/>
      <c r="Q33" s="251"/>
      <c r="R33" s="251"/>
      <c r="S33" s="90"/>
      <c r="T33" s="65"/>
    </row>
    <row r="34" spans="3:20" ht="20.100000000000001" customHeight="1" x14ac:dyDescent="0.25">
      <c r="C34" s="65"/>
      <c r="D34" s="85"/>
      <c r="E34" s="71"/>
      <c r="F34" s="71"/>
      <c r="G34" s="71"/>
      <c r="H34" s="71"/>
      <c r="I34" s="71"/>
      <c r="J34" s="71"/>
      <c r="K34" s="71"/>
      <c r="L34" s="71"/>
      <c r="M34" s="71"/>
      <c r="N34" s="71"/>
      <c r="O34" s="71"/>
      <c r="P34" s="71"/>
      <c r="Q34" s="71"/>
      <c r="R34" s="71"/>
      <c r="S34" s="74"/>
      <c r="T34" s="65"/>
    </row>
    <row r="35" spans="3:20" ht="24" customHeight="1" x14ac:dyDescent="0.25">
      <c r="C35" s="65"/>
      <c r="D35" s="85"/>
      <c r="E35" s="252" t="s">
        <v>7</v>
      </c>
      <c r="F35" s="252"/>
      <c r="G35" s="71"/>
      <c r="H35" s="250" t="s">
        <v>35</v>
      </c>
      <c r="I35" s="250"/>
      <c r="J35" s="71"/>
      <c r="K35" s="250" t="s">
        <v>3</v>
      </c>
      <c r="L35" s="250"/>
      <c r="M35" s="71"/>
      <c r="N35" s="250" t="s">
        <v>4</v>
      </c>
      <c r="O35" s="250"/>
      <c r="P35" s="71"/>
      <c r="Q35" s="250" t="s">
        <v>36</v>
      </c>
      <c r="R35" s="250"/>
      <c r="S35" s="74"/>
      <c r="T35" s="65"/>
    </row>
    <row r="36" spans="3:20" ht="24" customHeight="1" x14ac:dyDescent="0.25">
      <c r="C36" s="65"/>
      <c r="D36" s="85"/>
      <c r="E36" s="78" t="str">
        <f>IFERROR(IF(Tw!$C$10&lt;&gt;"",Tw!$C$10,"-"),"-")</f>
        <v>-</v>
      </c>
      <c r="F36" s="79" t="str">
        <f>IFERROR(IF(Tw!$D$10&lt;&gt;"",Tw!$D$10,"-"),"-")</f>
        <v>-</v>
      </c>
      <c r="G36" s="72"/>
      <c r="H36" s="68" t="str">
        <f>IFERROR(IF(Tw!$E$10&lt;&gt;"",Tw!$E$10,"-"),"-")</f>
        <v>-</v>
      </c>
      <c r="I36" s="69" t="str">
        <f>IFERROR(IF(Tw!$F$10&lt;&gt;"",Tw!$F$10,"-"),"-")</f>
        <v>-</v>
      </c>
      <c r="J36" s="71"/>
      <c r="K36" s="68" t="str">
        <f>IFERROR(IF(Tw!$G$10&lt;&gt;"",Tw!$G$10,"-"),"-")</f>
        <v>-</v>
      </c>
      <c r="L36" s="69" t="str">
        <f>IFERROR(IF(Tw!$H$10&lt;&gt;"",Tw!$H$10,"-"),"-")</f>
        <v>-</v>
      </c>
      <c r="M36" s="71"/>
      <c r="N36" s="68" t="str">
        <f>IFERROR(IF(Tw!$I$10&lt;&gt;"",Tw!$I$10,"-"),"-")</f>
        <v>-</v>
      </c>
      <c r="O36" s="69" t="str">
        <f>IFERROR(IF(Tw!$J$10&lt;&gt;"",Tw!$J$10,"-"),"-")</f>
        <v>-</v>
      </c>
      <c r="P36" s="72"/>
      <c r="Q36" s="68" t="str">
        <f>IFERROR(IF(Tw!$U$10&lt;&gt;"",Tw!$U$10,"-"),"-")</f>
        <v>-</v>
      </c>
      <c r="R36" s="69" t="str">
        <f>IFERROR(IF(Tw!$V$10&lt;&gt;"",Tw!$V$10,"-"),"-")</f>
        <v>-</v>
      </c>
      <c r="S36" s="74"/>
      <c r="T36" s="65"/>
    </row>
    <row r="37" spans="3:20" ht="117" customHeight="1" x14ac:dyDescent="0.25">
      <c r="C37" s="65"/>
      <c r="D37" s="85"/>
      <c r="E37" s="71"/>
      <c r="F37" s="71"/>
      <c r="G37" s="71"/>
      <c r="H37" s="71"/>
      <c r="I37" s="71"/>
      <c r="J37" s="71"/>
      <c r="K37" s="71"/>
      <c r="L37" s="71"/>
      <c r="M37" s="71"/>
      <c r="N37" s="71"/>
      <c r="O37" s="71"/>
      <c r="P37" s="71"/>
      <c r="Q37" s="71"/>
      <c r="R37" s="71"/>
      <c r="S37" s="74"/>
      <c r="T37" s="65"/>
    </row>
    <row r="38" spans="3:20" ht="15" customHeight="1" x14ac:dyDescent="0.25">
      <c r="C38" s="65"/>
      <c r="D38" s="85"/>
      <c r="E38" s="71"/>
      <c r="F38" s="71"/>
      <c r="G38" s="71"/>
      <c r="H38" s="71"/>
      <c r="I38" s="71"/>
      <c r="J38" s="71"/>
      <c r="K38" s="71"/>
      <c r="L38" s="71"/>
      <c r="M38" s="71"/>
      <c r="N38" s="71"/>
      <c r="O38" s="71"/>
      <c r="P38" s="71"/>
      <c r="Q38" s="71"/>
      <c r="R38" s="71"/>
      <c r="S38" s="74"/>
      <c r="T38" s="65"/>
    </row>
    <row r="39" spans="3:20" ht="24" customHeight="1" x14ac:dyDescent="0.25">
      <c r="C39" s="65"/>
      <c r="D39" s="85"/>
      <c r="E39" s="250" t="s">
        <v>5</v>
      </c>
      <c r="F39" s="250"/>
      <c r="G39" s="71"/>
      <c r="H39" s="250" t="s">
        <v>18</v>
      </c>
      <c r="I39" s="250"/>
      <c r="J39" s="71"/>
      <c r="K39" s="250" t="s">
        <v>34</v>
      </c>
      <c r="L39" s="250"/>
      <c r="M39" s="71"/>
      <c r="N39" s="250" t="s">
        <v>6</v>
      </c>
      <c r="O39" s="250"/>
      <c r="P39" s="71"/>
      <c r="Q39" s="250" t="s">
        <v>2</v>
      </c>
      <c r="R39" s="250"/>
      <c r="S39" s="74"/>
      <c r="T39" s="65"/>
    </row>
    <row r="40" spans="3:20" ht="24" customHeight="1" x14ac:dyDescent="0.25">
      <c r="C40" s="65"/>
      <c r="D40" s="85"/>
      <c r="E40" s="68" t="str">
        <f>IFERROR(IF(Tw!$K$10&lt;&gt;"",Tw!$K$10,"-"),"-")</f>
        <v>-</v>
      </c>
      <c r="F40" s="69" t="str">
        <f>IFERROR(IF(Tw!$L$10&lt;&gt;"",Tw!$L$10,"-"),"-")</f>
        <v>-</v>
      </c>
      <c r="G40" s="72"/>
      <c r="H40" s="68" t="str">
        <f>IFERROR(IF(Tw!$M$10&lt;&gt;"",Tw!$M$10,"-"),"-")</f>
        <v>-</v>
      </c>
      <c r="I40" s="69" t="str">
        <f>IFERROR(IF(Tw!$N$10&lt;&gt;"",Tw!$N$10,"-"),"-")</f>
        <v>-</v>
      </c>
      <c r="J40" s="71"/>
      <c r="K40" s="68" t="str">
        <f>IFERROR(IF(Tw!$O$10&lt;&gt;"",Tw!$O$10,"-"),"-")</f>
        <v>-</v>
      </c>
      <c r="L40" s="69" t="str">
        <f>IFERROR(IF(Tw!$P$10&lt;&gt;"",Tw!$P$10,"-"),"-")</f>
        <v>-</v>
      </c>
      <c r="M40" s="71"/>
      <c r="N40" s="68" t="str">
        <f>IFERROR(IF(Tw!$Q$10&lt;&gt;"",Tw!$Q$10,"-"),"-")</f>
        <v>-</v>
      </c>
      <c r="O40" s="69" t="str">
        <f>IFERROR(IF(Tw!$R$10&lt;&gt;"",Tw!$R$10,"-"),"-")</f>
        <v>-</v>
      </c>
      <c r="P40" s="72"/>
      <c r="Q40" s="70" t="str">
        <f>IFERROR(IF(Tw!$S$10&lt;&gt;"",Tw!$S$10,"-"),"-")</f>
        <v>-</v>
      </c>
      <c r="R40" s="169" t="str">
        <f>IFERROR(IF(Tw!$T$10&lt;&gt;"",Tw!$T$10,"-"),"-")</f>
        <v>-</v>
      </c>
      <c r="S40" s="74"/>
      <c r="T40" s="65"/>
    </row>
    <row r="41" spans="3:20" ht="117" customHeight="1" x14ac:dyDescent="0.25">
      <c r="C41" s="65"/>
      <c r="D41" s="85"/>
      <c r="E41" s="71"/>
      <c r="F41" s="71"/>
      <c r="G41" s="71"/>
      <c r="H41" s="71"/>
      <c r="I41" s="71"/>
      <c r="J41" s="71"/>
      <c r="K41" s="71"/>
      <c r="L41" s="71"/>
      <c r="M41" s="71"/>
      <c r="N41" s="71"/>
      <c r="O41" s="71"/>
      <c r="P41" s="71"/>
      <c r="Q41" s="71"/>
      <c r="R41" s="71"/>
      <c r="S41" s="74"/>
      <c r="T41" s="65"/>
    </row>
    <row r="42" spans="3:20" ht="20.100000000000001" customHeight="1" x14ac:dyDescent="0.25">
      <c r="C42" s="65"/>
      <c r="D42" s="86"/>
      <c r="E42" s="87"/>
      <c r="F42" s="87"/>
      <c r="G42" s="87"/>
      <c r="H42" s="87"/>
      <c r="I42" s="87"/>
      <c r="J42" s="87"/>
      <c r="K42" s="87"/>
      <c r="L42" s="87"/>
      <c r="M42" s="87"/>
      <c r="N42" s="87"/>
      <c r="O42" s="87"/>
      <c r="P42" s="87"/>
      <c r="Q42" s="87"/>
      <c r="R42" s="87"/>
      <c r="S42" s="88"/>
      <c r="T42" s="65"/>
    </row>
    <row r="43" spans="3:20" ht="45" customHeight="1" x14ac:dyDescent="0.25">
      <c r="C43" s="65"/>
      <c r="D43" s="65"/>
      <c r="E43" s="65"/>
      <c r="F43" s="65"/>
      <c r="G43" s="65"/>
      <c r="H43" s="65"/>
      <c r="I43" s="65"/>
      <c r="J43" s="65"/>
      <c r="K43" s="65"/>
      <c r="L43" s="65"/>
      <c r="M43" s="65"/>
      <c r="N43" s="65"/>
      <c r="O43" s="65"/>
      <c r="P43" s="65"/>
      <c r="Q43" s="65"/>
      <c r="R43" s="65"/>
      <c r="S43" s="65"/>
      <c r="T43" s="65"/>
    </row>
    <row r="49" spans="14:14" ht="24" customHeight="1" x14ac:dyDescent="0.25">
      <c r="N49" s="80"/>
    </row>
  </sheetData>
  <sheetProtection algorithmName="SHA-512" hashValue="GOheywwQM4LAx/3iBt37Ac6bIqZho/RFn7X1wzG8sPoSL1T/k0emfSVy+xrstmHnjecIjjNDR0WNmK0dYOvhfA==" saltValue="iVVP95u9v153EnfoF4BVMQ==" spinCount="100000" sheet="1" objects="1" scenarios="1" selectLockedCells="1" selectUnlockedCells="1"/>
  <mergeCells count="41">
    <mergeCell ref="E15:R15"/>
    <mergeCell ref="D1:S1"/>
    <mergeCell ref="D2:S2"/>
    <mergeCell ref="E5:R5"/>
    <mergeCell ref="E7:F7"/>
    <mergeCell ref="H7:I7"/>
    <mergeCell ref="K7:L7"/>
    <mergeCell ref="N7:O7"/>
    <mergeCell ref="Q7:R7"/>
    <mergeCell ref="E11:F11"/>
    <mergeCell ref="H11:I11"/>
    <mergeCell ref="K11:L11"/>
    <mergeCell ref="N11:O11"/>
    <mergeCell ref="Q11:R11"/>
    <mergeCell ref="E21:F21"/>
    <mergeCell ref="H21:I21"/>
    <mergeCell ref="K21:L21"/>
    <mergeCell ref="N21:O21"/>
    <mergeCell ref="Q21:R21"/>
    <mergeCell ref="E17:F17"/>
    <mergeCell ref="H17:I17"/>
    <mergeCell ref="K17:L17"/>
    <mergeCell ref="N17:O17"/>
    <mergeCell ref="Q17:R17"/>
    <mergeCell ref="E26:R26"/>
    <mergeCell ref="E28:F28"/>
    <mergeCell ref="H28:I28"/>
    <mergeCell ref="K28:L28"/>
    <mergeCell ref="N28:O28"/>
    <mergeCell ref="Q28:R28"/>
    <mergeCell ref="E33:R33"/>
    <mergeCell ref="E35:F35"/>
    <mergeCell ref="H35:I35"/>
    <mergeCell ref="K35:L35"/>
    <mergeCell ref="N35:O35"/>
    <mergeCell ref="Q35:R35"/>
    <mergeCell ref="E39:F39"/>
    <mergeCell ref="H39:I39"/>
    <mergeCell ref="K39:L39"/>
    <mergeCell ref="N39:O39"/>
    <mergeCell ref="Q39:R39"/>
  </mergeCells>
  <conditionalFormatting sqref="F8 I8 L8 O8 R8 R12 O12 L12 I12 F12 R18 O18 L18 I18 F18 F22 I22 L22 O22 R22 R29 O29 L29 I29 F29 F36 I36 L36 O36 R36 R40 O40 L40 I40 F40">
    <cfRule type="cellIs" dxfId="41" priority="4" operator="lessThan">
      <formula>0</formula>
    </cfRule>
    <cfRule type="cellIs" dxfId="40" priority="5" operator="greaterThan">
      <formula>0</formula>
    </cfRule>
    <cfRule type="cellIs" dxfId="39" priority="6" operator="equal">
      <formula>0</formula>
    </cfRule>
  </conditionalFormatting>
  <conditionalFormatting sqref="L29 O29">
    <cfRule type="cellIs" dxfId="38" priority="2" operator="greaterThan">
      <formula>0</formula>
    </cfRule>
    <cfRule type="cellIs" dxfId="37" priority="3" operator="lessThan">
      <formula>0</formula>
    </cfRule>
  </conditionalFormatting>
  <conditionalFormatting sqref="A1:XFD1048576">
    <cfRule type="cellIs" dxfId="36" priority="1" operator="equal">
      <formula>"-"</formula>
    </cfRule>
  </conditionalFormatting>
  <printOptions horizontalCentered="1"/>
  <pageMargins left="0.62992125984251968" right="0.62992125984251968" top="0.35433070866141736" bottom="0.35433070866141736" header="0.31496062992125984" footer="0.11811023622047245"/>
  <pageSetup scale="45" orientation="portrait" r:id="rId1"/>
  <headerFooter>
    <oddFooter>&amp;CPage &amp;P de &amp;N</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4ED306-9C2D-4E99-BE54-A15B0CB9E47E}">
  <sheetPr>
    <tabColor theme="7"/>
    <pageSetUpPr fitToPage="1"/>
  </sheetPr>
  <dimension ref="C1:T49"/>
  <sheetViews>
    <sheetView showGridLines="0" zoomScale="85" zoomScaleNormal="85" zoomScaleSheetLayoutView="55" workbookViewId="0"/>
  </sheetViews>
  <sheetFormatPr baseColWidth="10" defaultRowHeight="24" customHeight="1" x14ac:dyDescent="0.25"/>
  <cols>
    <col min="1" max="2" width="11.42578125" style="76"/>
    <col min="3" max="4" width="10.5703125" style="76" customWidth="1"/>
    <col min="5" max="6" width="15.7109375" style="76" customWidth="1"/>
    <col min="7" max="7" width="6.7109375" style="76" customWidth="1"/>
    <col min="8" max="9" width="15.7109375" style="76" customWidth="1"/>
    <col min="10" max="10" width="6.7109375" style="76" customWidth="1"/>
    <col min="11" max="12" width="15.7109375" style="76" customWidth="1"/>
    <col min="13" max="13" width="6.7109375" style="76" customWidth="1"/>
    <col min="14" max="15" width="15.7109375" style="76" customWidth="1"/>
    <col min="16" max="16" width="5" style="76" customWidth="1"/>
    <col min="17" max="18" width="15.7109375" style="76" customWidth="1"/>
    <col min="19" max="19" width="8.5703125" style="76" customWidth="1"/>
    <col min="20" max="16384" width="11.42578125" style="76"/>
  </cols>
  <sheetData>
    <row r="1" spans="3:20" s="75" customFormat="1" ht="26.25" x14ac:dyDescent="0.25">
      <c r="C1" s="73"/>
      <c r="D1" s="258" t="str">
        <f>"Tableau de bord - "&amp;FB!C1</f>
        <v>Tableau de bord - Inscrire le nom de votre organisation dans la feuille FB (il sera répété partout où c'est nécessaire)</v>
      </c>
      <c r="E1" s="258"/>
      <c r="F1" s="258"/>
      <c r="G1" s="258"/>
      <c r="H1" s="258"/>
      <c r="I1" s="258"/>
      <c r="J1" s="258"/>
      <c r="K1" s="258"/>
      <c r="L1" s="258"/>
      <c r="M1" s="258"/>
      <c r="N1" s="258"/>
      <c r="O1" s="258"/>
      <c r="P1" s="258"/>
      <c r="Q1" s="258"/>
      <c r="R1" s="258"/>
      <c r="S1" s="258"/>
      <c r="T1" s="73"/>
    </row>
    <row r="2" spans="3:20" s="92" customFormat="1" ht="24.75" customHeight="1" x14ac:dyDescent="0.25">
      <c r="C2" s="91"/>
      <c r="D2" s="259" t="str">
        <f>"Période : "&amp;TEXT(FB!$B$9,"mmmm aaaa")</f>
        <v>Période : juin 2021</v>
      </c>
      <c r="E2" s="259"/>
      <c r="F2" s="259"/>
      <c r="G2" s="259"/>
      <c r="H2" s="259"/>
      <c r="I2" s="259"/>
      <c r="J2" s="259"/>
      <c r="K2" s="259"/>
      <c r="L2" s="259"/>
      <c r="M2" s="259"/>
      <c r="N2" s="259"/>
      <c r="O2" s="259"/>
      <c r="P2" s="259"/>
      <c r="Q2" s="259"/>
      <c r="R2" s="259"/>
      <c r="S2" s="259"/>
      <c r="T2" s="91"/>
    </row>
    <row r="3" spans="3:20" s="92" customFormat="1" ht="18.75" customHeight="1" x14ac:dyDescent="0.25">
      <c r="C3" s="91"/>
      <c r="D3" s="178"/>
      <c r="E3" s="178"/>
      <c r="F3" s="178"/>
      <c r="G3" s="178"/>
      <c r="H3" s="178"/>
      <c r="I3" s="178"/>
      <c r="J3" s="178"/>
      <c r="K3" s="178"/>
      <c r="L3" s="178"/>
      <c r="M3" s="178"/>
      <c r="N3" s="178"/>
      <c r="O3" s="178"/>
      <c r="P3" s="178"/>
      <c r="Q3" s="178"/>
      <c r="R3" s="178"/>
      <c r="S3" s="178"/>
      <c r="T3" s="91"/>
    </row>
    <row r="4" spans="3:20" ht="34.5" customHeight="1" x14ac:dyDescent="0.25">
      <c r="C4" s="65"/>
      <c r="D4" s="65"/>
      <c r="E4" s="66"/>
      <c r="F4" s="66"/>
      <c r="G4" s="66"/>
      <c r="H4" s="66"/>
      <c r="I4" s="66"/>
      <c r="J4" s="66"/>
      <c r="K4" s="66"/>
      <c r="L4" s="66"/>
      <c r="M4" s="66"/>
      <c r="N4" s="66"/>
      <c r="O4" s="66"/>
      <c r="P4" s="66"/>
      <c r="Q4" s="66"/>
      <c r="R4" s="66"/>
      <c r="S4" s="65"/>
      <c r="T4" s="65"/>
    </row>
    <row r="5" spans="3:20" ht="39.950000000000003" customHeight="1" x14ac:dyDescent="0.25">
      <c r="C5" s="65"/>
      <c r="D5" s="89"/>
      <c r="E5" s="260" t="s">
        <v>120</v>
      </c>
      <c r="F5" s="260"/>
      <c r="G5" s="260"/>
      <c r="H5" s="260"/>
      <c r="I5" s="260"/>
      <c r="J5" s="260"/>
      <c r="K5" s="260"/>
      <c r="L5" s="260"/>
      <c r="M5" s="260"/>
      <c r="N5" s="260"/>
      <c r="O5" s="260"/>
      <c r="P5" s="260"/>
      <c r="Q5" s="260"/>
      <c r="R5" s="260"/>
      <c r="S5" s="90"/>
      <c r="T5" s="65"/>
    </row>
    <row r="6" spans="3:20" ht="20.100000000000001" customHeight="1" x14ac:dyDescent="0.25">
      <c r="C6" s="65"/>
      <c r="D6" s="81"/>
      <c r="E6" s="82"/>
      <c r="F6" s="82"/>
      <c r="G6" s="82"/>
      <c r="H6" s="82"/>
      <c r="I6" s="82"/>
      <c r="J6" s="82"/>
      <c r="K6" s="82"/>
      <c r="L6" s="82"/>
      <c r="M6" s="82"/>
      <c r="N6" s="82"/>
      <c r="O6" s="82"/>
      <c r="P6" s="82"/>
      <c r="Q6" s="82"/>
      <c r="R6" s="82"/>
      <c r="S6" s="83"/>
      <c r="T6" s="65"/>
    </row>
    <row r="7" spans="3:20" ht="24" customHeight="1" x14ac:dyDescent="0.25">
      <c r="C7" s="64"/>
      <c r="D7" s="84"/>
      <c r="E7" s="257" t="s">
        <v>21</v>
      </c>
      <c r="F7" s="257"/>
      <c r="G7" s="71"/>
      <c r="H7" s="257" t="s">
        <v>1</v>
      </c>
      <c r="I7" s="257"/>
      <c r="J7" s="71"/>
      <c r="K7" s="257" t="s">
        <v>197</v>
      </c>
      <c r="L7" s="257"/>
      <c r="M7" s="71"/>
      <c r="N7" s="261" t="s">
        <v>199</v>
      </c>
      <c r="O7" s="261"/>
      <c r="P7" s="71"/>
      <c r="Q7" s="257" t="s">
        <v>198</v>
      </c>
      <c r="R7" s="257"/>
      <c r="S7" s="74"/>
      <c r="T7" s="65"/>
    </row>
    <row r="8" spans="3:20" ht="24" customHeight="1" x14ac:dyDescent="0.25">
      <c r="C8" s="65"/>
      <c r="D8" s="85"/>
      <c r="E8" s="68" t="str">
        <f>IF(FB!$C$9&lt;&gt;"",FB!$C$9,"-")</f>
        <v>-</v>
      </c>
      <c r="F8" s="69" t="str">
        <f>IF(FB!$D$9&lt;&gt;"",FB!$D$9,"-")</f>
        <v>-</v>
      </c>
      <c r="G8" s="72"/>
      <c r="H8" s="68" t="str">
        <f>IF(FB!$E$9&lt;&gt;"",FB!$E$9,"-")</f>
        <v>-</v>
      </c>
      <c r="I8" s="69" t="str">
        <f>IF(FB!$F$9&lt;&gt;"",FB!$F$9,"-")</f>
        <v>-</v>
      </c>
      <c r="J8" s="71"/>
      <c r="K8" s="68" t="str">
        <f>IF(FB!$G$9&lt;&gt;"",FB!$G$9,"-")</f>
        <v>-</v>
      </c>
      <c r="L8" s="69" t="str">
        <f>IF(FB!$H$9&lt;&gt;"",FB!$H$9,"-")</f>
        <v>-</v>
      </c>
      <c r="M8" s="71"/>
      <c r="N8" s="68" t="str">
        <f>IFERROR(IF(FB!$S$9&lt;&gt;"",FB!$S$9,"-"),"-")</f>
        <v>-</v>
      </c>
      <c r="O8" s="69" t="str">
        <f>IF(FB!$T$9&lt;&gt;"",FB!$T$9,"-")</f>
        <v>-</v>
      </c>
      <c r="P8" s="72"/>
      <c r="Q8" s="68" t="str">
        <f>IFERROR(IF(FB!$U$9&lt;&gt;"",FB!$U$9,"-"),"-")</f>
        <v>-</v>
      </c>
      <c r="R8" s="69" t="str">
        <f>IFERROR(IF(FB!$V$9&lt;&gt;"",FB!$V$9,"-"),"-")</f>
        <v>-</v>
      </c>
      <c r="S8" s="74"/>
      <c r="T8" s="65"/>
    </row>
    <row r="9" spans="3:20" ht="117" customHeight="1" x14ac:dyDescent="0.25">
      <c r="C9" s="65"/>
      <c r="D9" s="85"/>
      <c r="E9" s="71"/>
      <c r="F9" s="71"/>
      <c r="G9" s="71"/>
      <c r="H9" s="71"/>
      <c r="I9" s="71"/>
      <c r="J9" s="71"/>
      <c r="K9" s="71"/>
      <c r="L9" s="71"/>
      <c r="M9" s="71"/>
      <c r="N9" s="71"/>
      <c r="O9" s="71"/>
      <c r="P9" s="71"/>
      <c r="Q9" s="71"/>
      <c r="R9" s="71"/>
      <c r="S9" s="74"/>
      <c r="T9" s="65"/>
    </row>
    <row r="10" spans="3:20" ht="15" customHeight="1" x14ac:dyDescent="0.25">
      <c r="C10" s="65"/>
      <c r="D10" s="85"/>
      <c r="E10" s="71"/>
      <c r="F10" s="71"/>
      <c r="G10" s="71"/>
      <c r="H10" s="71"/>
      <c r="I10" s="71"/>
      <c r="J10" s="71"/>
      <c r="K10" s="71"/>
      <c r="L10" s="71"/>
      <c r="M10" s="71"/>
      <c r="N10" s="71"/>
      <c r="O10" s="71"/>
      <c r="P10" s="71"/>
      <c r="Q10" s="71"/>
      <c r="R10" s="71"/>
      <c r="S10" s="74"/>
      <c r="T10" s="65"/>
    </row>
    <row r="11" spans="3:20" ht="24" customHeight="1" x14ac:dyDescent="0.25">
      <c r="C11" s="65"/>
      <c r="D11" s="85"/>
      <c r="E11" s="257" t="s">
        <v>84</v>
      </c>
      <c r="F11" s="257"/>
      <c r="G11" s="71"/>
      <c r="H11" s="257" t="s">
        <v>90</v>
      </c>
      <c r="I11" s="257"/>
      <c r="J11" s="71"/>
      <c r="K11" s="257" t="s">
        <v>91</v>
      </c>
      <c r="L11" s="257"/>
      <c r="M11" s="71"/>
      <c r="N11" s="257" t="s">
        <v>88</v>
      </c>
      <c r="O11" s="257"/>
      <c r="P11" s="71"/>
      <c r="Q11" s="257" t="s">
        <v>89</v>
      </c>
      <c r="R11" s="257"/>
      <c r="S11" s="74"/>
      <c r="T11" s="65"/>
    </row>
    <row r="12" spans="3:20" ht="24" customHeight="1" x14ac:dyDescent="0.25">
      <c r="C12" s="65"/>
      <c r="D12" s="85"/>
      <c r="E12" s="68" t="str">
        <f>IFERROR(IF(FB!$AA$9&lt;&gt;"",FB!$AA$9,"-"),"-")</f>
        <v>-</v>
      </c>
      <c r="F12" s="69" t="str">
        <f>IFERROR(IF(FB!$AB$9&lt;&gt;"",FB!$AB$9,"-"),"-")</f>
        <v>-</v>
      </c>
      <c r="G12" s="72"/>
      <c r="H12" s="68" t="str">
        <f>IFERROR(IF(FB!$AC$9&lt;&gt;"",FB!$AC$9,"-"),"-")</f>
        <v>-</v>
      </c>
      <c r="I12" s="69" t="str">
        <f>IFERROR(IF(FB!$AD$9&lt;&gt;"",FB!$AD$9,"-"),"-")</f>
        <v>-</v>
      </c>
      <c r="J12" s="71"/>
      <c r="K12" s="68" t="str">
        <f>IFERROR(IF(FB!$AE$9&lt;&gt;"",FB!$AE$9,"-"),"-")</f>
        <v>-</v>
      </c>
      <c r="L12" s="69" t="str">
        <f>IFERROR(IF(FB!$AF$9&lt;&gt;"",FB!$AF$9,"-"),"-")</f>
        <v>-</v>
      </c>
      <c r="M12" s="71"/>
      <c r="N12" s="70" t="str">
        <f>IFERROR(IF(FB!$W$9&lt;&gt;"",FB!$W$9,"-"),"-")</f>
        <v>-</v>
      </c>
      <c r="O12" s="168" t="str">
        <f>IFERROR(IF(FB!$X$9&lt;&gt;"",FB!$X$9,"-"),"-")</f>
        <v>-</v>
      </c>
      <c r="P12" s="72"/>
      <c r="Q12" s="70" t="str">
        <f>IFERROR(IF(FB!$Y$9&lt;&gt;"",FB!$Y$9,"-"),"-")</f>
        <v>-</v>
      </c>
      <c r="R12" s="168" t="str">
        <f>IFERROR(IF(FB!$Z$9&lt;&gt;"",FB!$Z$9,"-"),"-")</f>
        <v>-</v>
      </c>
      <c r="S12" s="74"/>
      <c r="T12" s="65"/>
    </row>
    <row r="13" spans="3:20" ht="117" customHeight="1" x14ac:dyDescent="0.25">
      <c r="C13" s="65"/>
      <c r="D13" s="85"/>
      <c r="E13" s="71"/>
      <c r="F13" s="71"/>
      <c r="G13" s="71"/>
      <c r="H13" s="71"/>
      <c r="I13" s="71"/>
      <c r="J13" s="71"/>
      <c r="K13" s="71"/>
      <c r="L13" s="71"/>
      <c r="M13" s="71"/>
      <c r="N13" s="71"/>
      <c r="O13" s="71"/>
      <c r="P13" s="71"/>
      <c r="Q13" s="71"/>
      <c r="R13" s="71"/>
      <c r="S13" s="74"/>
      <c r="T13" s="65"/>
    </row>
    <row r="14" spans="3:20" ht="15" customHeight="1" x14ac:dyDescent="0.25">
      <c r="C14" s="65"/>
      <c r="D14" s="85"/>
      <c r="E14" s="71"/>
      <c r="F14" s="71"/>
      <c r="G14" s="71"/>
      <c r="H14" s="71"/>
      <c r="I14" s="71"/>
      <c r="J14" s="71"/>
      <c r="K14" s="71"/>
      <c r="L14" s="71"/>
      <c r="M14" s="71"/>
      <c r="N14" s="71"/>
      <c r="O14" s="71"/>
      <c r="P14" s="71"/>
      <c r="Q14" s="71"/>
      <c r="R14" s="71"/>
      <c r="S14" s="74"/>
      <c r="T14" s="65"/>
    </row>
    <row r="15" spans="3:20" ht="39.950000000000003" customHeight="1" x14ac:dyDescent="0.25">
      <c r="C15" s="65"/>
      <c r="D15" s="89"/>
      <c r="E15" s="251" t="s">
        <v>121</v>
      </c>
      <c r="F15" s="251"/>
      <c r="G15" s="251"/>
      <c r="H15" s="251"/>
      <c r="I15" s="251"/>
      <c r="J15" s="251"/>
      <c r="K15" s="251"/>
      <c r="L15" s="251"/>
      <c r="M15" s="251"/>
      <c r="N15" s="251"/>
      <c r="O15" s="251"/>
      <c r="P15" s="251"/>
      <c r="Q15" s="251"/>
      <c r="R15" s="251"/>
      <c r="S15" s="90"/>
      <c r="T15" s="65"/>
    </row>
    <row r="16" spans="3:20" ht="20.100000000000001" customHeight="1" x14ac:dyDescent="0.25">
      <c r="C16" s="65"/>
      <c r="D16" s="85"/>
      <c r="E16" s="71"/>
      <c r="F16" s="71"/>
      <c r="G16" s="71"/>
      <c r="H16" s="71"/>
      <c r="I16" s="71"/>
      <c r="J16" s="71"/>
      <c r="K16" s="71"/>
      <c r="L16" s="71"/>
      <c r="M16" s="71"/>
      <c r="N16" s="71"/>
      <c r="O16" s="71"/>
      <c r="P16" s="71"/>
      <c r="Q16" s="71"/>
      <c r="R16" s="71"/>
      <c r="S16" s="74"/>
      <c r="T16" s="65"/>
    </row>
    <row r="17" spans="3:20" ht="24" customHeight="1" x14ac:dyDescent="0.25">
      <c r="C17" s="65"/>
      <c r="D17" s="85"/>
      <c r="E17" s="254" t="s">
        <v>7</v>
      </c>
      <c r="F17" s="255"/>
      <c r="G17" s="71"/>
      <c r="H17" s="254" t="s">
        <v>1</v>
      </c>
      <c r="I17" s="255"/>
      <c r="J17" s="71"/>
      <c r="K17" s="254" t="s">
        <v>210</v>
      </c>
      <c r="L17" s="255"/>
      <c r="M17" s="71"/>
      <c r="N17" s="254" t="s">
        <v>211</v>
      </c>
      <c r="O17" s="255"/>
      <c r="P17" s="71"/>
      <c r="Q17" s="254" t="s">
        <v>2</v>
      </c>
      <c r="R17" s="255"/>
      <c r="S17" s="74"/>
      <c r="T17" s="65"/>
    </row>
    <row r="18" spans="3:20" ht="24" customHeight="1" x14ac:dyDescent="0.25">
      <c r="C18" s="65"/>
      <c r="D18" s="85"/>
      <c r="E18" s="68" t="str">
        <f>IFERROR(IF(In!$C$9&lt;&gt;"",In!$C$9,"-"),"-")</f>
        <v>-</v>
      </c>
      <c r="F18" s="69" t="str">
        <f>IFERROR(IF(In!$D$9&lt;&gt;"",In!$D$9,"-"),"-")</f>
        <v>-</v>
      </c>
      <c r="G18" s="72"/>
      <c r="H18" s="68" t="str">
        <f>IFERROR(IF(In!$E$9&lt;&gt;"",In!$E$9,"-"),"-")</f>
        <v>-</v>
      </c>
      <c r="I18" s="69" t="str">
        <f>IFERROR(IF(In!$F$9&lt;&gt;"",In!$F$9,"-"),"-")</f>
        <v>-</v>
      </c>
      <c r="J18" s="71"/>
      <c r="K18" s="68" t="str">
        <f>IFERROR(IF(In!$I$9&lt;&gt;"",In!$I$9,"-"),"-")</f>
        <v>-</v>
      </c>
      <c r="L18" s="69" t="str">
        <f>IFERROR(IF(In!$J$9&lt;&gt;"",In!$J$9,"-"),"-")</f>
        <v>-</v>
      </c>
      <c r="M18" s="71"/>
      <c r="N18" s="68" t="str">
        <f>IFERROR(IF(In!$K$9&lt;&gt;"",In!$K$9,"-"),"-")</f>
        <v>-</v>
      </c>
      <c r="O18" s="69" t="str">
        <f>IFERROR(IF(In!$L$9&lt;&gt;"",In!$L$9,"-"),"-")</f>
        <v>-</v>
      </c>
      <c r="P18" s="72"/>
      <c r="Q18" s="70" t="str">
        <f>IFERROR(IF(In!$M$9&lt;&gt;"",In!$M$9,"-"),"-")</f>
        <v>-</v>
      </c>
      <c r="R18" s="169" t="str">
        <f>IFERROR(IF(In!$N$9&lt;&gt;"",In!$N$9,"-"),"-")</f>
        <v>-</v>
      </c>
      <c r="S18" s="74"/>
      <c r="T18" s="65"/>
    </row>
    <row r="19" spans="3:20" ht="117" customHeight="1" x14ac:dyDescent="0.25">
      <c r="C19" s="65"/>
      <c r="D19" s="85"/>
      <c r="E19" s="71"/>
      <c r="F19" s="71"/>
      <c r="G19" s="71"/>
      <c r="H19" s="71"/>
      <c r="I19" s="71"/>
      <c r="J19" s="71"/>
      <c r="K19" s="71"/>
      <c r="L19" s="71"/>
      <c r="M19" s="71"/>
      <c r="N19" s="71"/>
      <c r="O19" s="71"/>
      <c r="P19" s="71"/>
      <c r="Q19" s="71"/>
      <c r="R19" s="71"/>
      <c r="S19" s="74"/>
      <c r="T19" s="65"/>
    </row>
    <row r="20" spans="3:20" ht="15" customHeight="1" x14ac:dyDescent="0.25">
      <c r="C20" s="65"/>
      <c r="D20" s="85"/>
      <c r="E20" s="71"/>
      <c r="F20" s="71"/>
      <c r="G20" s="71"/>
      <c r="H20" s="71"/>
      <c r="I20" s="71"/>
      <c r="J20" s="71"/>
      <c r="K20" s="71"/>
      <c r="L20" s="71"/>
      <c r="M20" s="71"/>
      <c r="N20" s="71"/>
      <c r="O20" s="71"/>
      <c r="P20" s="71"/>
      <c r="Q20" s="71"/>
      <c r="R20" s="71"/>
      <c r="S20" s="74"/>
      <c r="T20" s="65"/>
    </row>
    <row r="21" spans="3:20" ht="24" customHeight="1" x14ac:dyDescent="0.25">
      <c r="C21" s="65"/>
      <c r="D21" s="85"/>
      <c r="E21" s="256" t="s">
        <v>197</v>
      </c>
      <c r="F21" s="256"/>
      <c r="G21" s="71"/>
      <c r="H21" s="256" t="s">
        <v>84</v>
      </c>
      <c r="I21" s="256"/>
      <c r="J21" s="71"/>
      <c r="K21" s="256" t="s">
        <v>109</v>
      </c>
      <c r="L21" s="256"/>
      <c r="M21" s="71"/>
      <c r="N21" s="256" t="s">
        <v>212</v>
      </c>
      <c r="O21" s="256"/>
      <c r="P21" s="71"/>
      <c r="Q21" s="256" t="s">
        <v>214</v>
      </c>
      <c r="R21" s="256"/>
      <c r="S21" s="74"/>
      <c r="T21" s="65"/>
    </row>
    <row r="22" spans="3:20" ht="24" customHeight="1" x14ac:dyDescent="0.25">
      <c r="C22" s="65"/>
      <c r="D22" s="85"/>
      <c r="E22" s="68" t="str">
        <f>IFERROR(IF(In!$G$9&lt;&gt;"",In!$G$9,"-"),"-")</f>
        <v>-</v>
      </c>
      <c r="F22" s="69" t="str">
        <f>IFERROR(IF(In!$H$9&lt;&gt;"",In!$H$9,"-"),"-")</f>
        <v>-</v>
      </c>
      <c r="G22" s="72"/>
      <c r="H22" s="68" t="str">
        <f>IFERROR(IF(In!$O$9&lt;&gt;"",In!$O$9,"-"),"-")</f>
        <v>-</v>
      </c>
      <c r="I22" s="69" t="str">
        <f>IFERROR(IF(In!$P$9&lt;&gt;"",In!$P$9,"-"),"-")</f>
        <v>-</v>
      </c>
      <c r="J22" s="71"/>
      <c r="K22" s="68" t="str">
        <f>IFERROR(IF(In!$Q$9&lt;&gt;"",In!$Q$9,"-"),"-")</f>
        <v>-</v>
      </c>
      <c r="L22" s="69" t="str">
        <f>IFERROR(IF(In!$R$9&lt;&gt;"",In!$R$9,"-"),"-")</f>
        <v>-</v>
      </c>
      <c r="M22" s="71"/>
      <c r="N22" s="68" t="str">
        <f>IFERROR(IF(In!$S$9&lt;&gt;"",In!$S$9,"-"),"-")</f>
        <v>-</v>
      </c>
      <c r="O22" s="69" t="str">
        <f>IFERROR(IF(In!$T$9&lt;&gt;"",In!$T$9,"-"),"-")</f>
        <v>-</v>
      </c>
      <c r="P22" s="71"/>
      <c r="Q22" s="68" t="str">
        <f>IFERROR(IF(In!$U$9&lt;&gt;"",In!$U$9,"-"),"-")</f>
        <v>-</v>
      </c>
      <c r="R22" s="69" t="str">
        <f>IFERROR(IF(In!$V$9&lt;&gt;"",In!$V$9,"-"),"-")</f>
        <v>-</v>
      </c>
      <c r="S22" s="74"/>
      <c r="T22" s="65"/>
    </row>
    <row r="23" spans="3:20" ht="57.75" customHeight="1" x14ac:dyDescent="0.25">
      <c r="C23" s="65"/>
      <c r="D23" s="85"/>
      <c r="E23" s="71"/>
      <c r="F23" s="71"/>
      <c r="G23" s="71"/>
      <c r="H23" s="71"/>
      <c r="I23" s="71"/>
      <c r="J23" s="71"/>
      <c r="K23" s="71"/>
      <c r="L23" s="71"/>
      <c r="M23" s="71"/>
      <c r="N23" s="71"/>
      <c r="O23" s="71"/>
      <c r="P23" s="71"/>
      <c r="Q23" s="71"/>
      <c r="R23" s="71"/>
      <c r="S23" s="74"/>
      <c r="T23" s="65"/>
    </row>
    <row r="24" spans="3:20" ht="57" customHeight="1" x14ac:dyDescent="0.25">
      <c r="C24" s="65"/>
      <c r="D24" s="85"/>
      <c r="E24" s="71"/>
      <c r="F24" s="71"/>
      <c r="G24" s="71"/>
      <c r="H24" s="71"/>
      <c r="I24" s="71"/>
      <c r="J24" s="71"/>
      <c r="K24" s="71"/>
      <c r="L24" s="71"/>
      <c r="M24" s="71"/>
      <c r="N24" s="71"/>
      <c r="O24" s="71"/>
      <c r="P24" s="71"/>
      <c r="Q24" s="71"/>
      <c r="R24" s="71"/>
      <c r="S24" s="74"/>
      <c r="T24" s="65"/>
    </row>
    <row r="25" spans="3:20" ht="20.100000000000001" customHeight="1" x14ac:dyDescent="0.25">
      <c r="C25" s="65"/>
      <c r="D25" s="86"/>
      <c r="E25" s="87"/>
      <c r="F25" s="87"/>
      <c r="G25" s="87"/>
      <c r="H25" s="87"/>
      <c r="I25" s="87"/>
      <c r="J25" s="87"/>
      <c r="K25" s="87"/>
      <c r="L25" s="87"/>
      <c r="M25" s="87"/>
      <c r="N25" s="87"/>
      <c r="O25" s="87"/>
      <c r="P25" s="87"/>
      <c r="Q25" s="87"/>
      <c r="R25" s="87"/>
      <c r="S25" s="88"/>
      <c r="T25" s="65"/>
    </row>
    <row r="26" spans="3:20" ht="39.950000000000003" customHeight="1" x14ac:dyDescent="0.25">
      <c r="C26" s="65"/>
      <c r="D26" s="89"/>
      <c r="E26" s="251" t="s">
        <v>122</v>
      </c>
      <c r="F26" s="251"/>
      <c r="G26" s="251"/>
      <c r="H26" s="251"/>
      <c r="I26" s="251"/>
      <c r="J26" s="251"/>
      <c r="K26" s="251"/>
      <c r="L26" s="251"/>
      <c r="M26" s="251"/>
      <c r="N26" s="251"/>
      <c r="O26" s="251"/>
      <c r="P26" s="251"/>
      <c r="Q26" s="251"/>
      <c r="R26" s="251"/>
      <c r="S26" s="90"/>
      <c r="T26" s="65"/>
    </row>
    <row r="27" spans="3:20" ht="20.100000000000001" customHeight="1" x14ac:dyDescent="0.25">
      <c r="C27" s="65"/>
      <c r="D27" s="85"/>
      <c r="E27" s="71"/>
      <c r="F27" s="71"/>
      <c r="G27" s="71"/>
      <c r="H27" s="71"/>
      <c r="I27" s="71"/>
      <c r="J27" s="71"/>
      <c r="K27" s="71"/>
      <c r="L27" s="71"/>
      <c r="M27" s="71"/>
      <c r="N27" s="71"/>
      <c r="O27" s="71"/>
      <c r="P27" s="71"/>
      <c r="Q27" s="71"/>
      <c r="R27" s="71"/>
      <c r="S27" s="74"/>
      <c r="T27" s="65"/>
    </row>
    <row r="28" spans="3:20" ht="24" customHeight="1" x14ac:dyDescent="0.25">
      <c r="C28" s="65"/>
      <c r="D28" s="85"/>
      <c r="E28" s="253" t="s">
        <v>61</v>
      </c>
      <c r="F28" s="253"/>
      <c r="G28" s="71"/>
      <c r="H28" s="253" t="s">
        <v>62</v>
      </c>
      <c r="I28" s="253"/>
      <c r="J28" s="71"/>
      <c r="K28" s="253" t="s">
        <v>60</v>
      </c>
      <c r="L28" s="253"/>
      <c r="M28" s="71"/>
      <c r="N28" s="253" t="s">
        <v>63</v>
      </c>
      <c r="O28" s="253"/>
      <c r="P28" s="71"/>
      <c r="Q28" s="253" t="s">
        <v>64</v>
      </c>
      <c r="R28" s="253"/>
      <c r="S28" s="74"/>
      <c r="T28" s="65"/>
    </row>
    <row r="29" spans="3:20" ht="24" customHeight="1" x14ac:dyDescent="0.25">
      <c r="C29" s="65"/>
      <c r="D29" s="85"/>
      <c r="E29" s="68" t="str">
        <f>IFERROR(IF(Ga!$C$9&lt;&gt;"",Ga!$C$9,"-"),"-")</f>
        <v>-</v>
      </c>
      <c r="F29" s="69" t="str">
        <f>IFERROR(IF(Ga!$D$9&lt;&gt;"",Ga!$D$9,"-"),"-")</f>
        <v>-</v>
      </c>
      <c r="G29" s="72"/>
      <c r="H29" s="70" t="str">
        <f>IFERROR(IF(Ga!$G$9&lt;&gt;"",Ga!$G$9,"-"),"-")</f>
        <v>-</v>
      </c>
      <c r="I29" s="169" t="str">
        <f>IFERROR(IF(Ga!$H$9&lt;&gt;"",Ga!$H$9,"-"),"-")</f>
        <v>-</v>
      </c>
      <c r="J29" s="71"/>
      <c r="K29" s="70" t="str">
        <f>IFERROR(IF(Ga!$I$9&lt;&gt;"",Ga!$I$9,"-"),"-")</f>
        <v>-</v>
      </c>
      <c r="L29" s="169" t="str">
        <f>IFERROR(IF(Ga!$J$9&lt;&gt;"",Ga!$J$9,"-"),"-")</f>
        <v>-</v>
      </c>
      <c r="M29" s="71"/>
      <c r="N29" s="70" t="str">
        <f>IFERROR(IF(Ga!$K$9&lt;&gt;"",Ga!$K$9,"-"),"-")</f>
        <v>-</v>
      </c>
      <c r="O29" s="169" t="str">
        <f>IFERROR(IF(Ga!$L$9&lt;&gt;"",Ga!$L$9,"-"),"-")</f>
        <v>-</v>
      </c>
      <c r="P29" s="72"/>
      <c r="Q29" s="70" t="str">
        <f>IFERROR(IF(Ga!$Q$9&lt;&gt;"",Ga!$Q$9,"-"),"-")</f>
        <v>-</v>
      </c>
      <c r="R29" s="169" t="str">
        <f>IFERROR(IF(Ga!$R$9&lt;&gt;"",Ga!$R$9,"-"),"-")</f>
        <v>-</v>
      </c>
      <c r="S29" s="74"/>
      <c r="T29" s="65"/>
    </row>
    <row r="30" spans="3:20" ht="57.75" customHeight="1" x14ac:dyDescent="0.25">
      <c r="C30" s="65"/>
      <c r="D30" s="85"/>
      <c r="E30" s="71"/>
      <c r="F30" s="71"/>
      <c r="G30" s="71"/>
      <c r="H30" s="71"/>
      <c r="I30" s="71"/>
      <c r="J30" s="71"/>
      <c r="K30" s="71"/>
      <c r="L30" s="71"/>
      <c r="M30" s="71"/>
      <c r="N30" s="71"/>
      <c r="O30" s="71"/>
      <c r="P30" s="71"/>
      <c r="Q30" s="71"/>
      <c r="R30" s="71"/>
      <c r="S30" s="74"/>
      <c r="T30" s="65"/>
    </row>
    <row r="31" spans="3:20" ht="57" customHeight="1" x14ac:dyDescent="0.25">
      <c r="C31" s="65"/>
      <c r="D31" s="85"/>
      <c r="E31" s="71"/>
      <c r="F31" s="71"/>
      <c r="G31" s="71"/>
      <c r="H31" s="71"/>
      <c r="I31" s="71"/>
      <c r="J31" s="71"/>
      <c r="K31" s="71"/>
      <c r="L31" s="71"/>
      <c r="M31" s="71"/>
      <c r="N31" s="71"/>
      <c r="O31" s="71"/>
      <c r="P31" s="71"/>
      <c r="Q31" s="71"/>
      <c r="R31" s="71"/>
      <c r="S31" s="74"/>
      <c r="T31" s="65"/>
    </row>
    <row r="32" spans="3:20" ht="20.100000000000001" customHeight="1" x14ac:dyDescent="0.25">
      <c r="C32" s="65"/>
      <c r="D32" s="86"/>
      <c r="E32" s="87"/>
      <c r="F32" s="87"/>
      <c r="G32" s="87"/>
      <c r="H32" s="87"/>
      <c r="I32" s="87"/>
      <c r="J32" s="87"/>
      <c r="K32" s="87"/>
      <c r="L32" s="87"/>
      <c r="M32" s="87"/>
      <c r="N32" s="87"/>
      <c r="O32" s="87"/>
      <c r="P32" s="87"/>
      <c r="Q32" s="87"/>
      <c r="R32" s="87"/>
      <c r="S32" s="88"/>
      <c r="T32" s="65"/>
    </row>
    <row r="33" spans="3:20" ht="39.950000000000003" customHeight="1" x14ac:dyDescent="0.25">
      <c r="C33" s="65"/>
      <c r="D33" s="89"/>
      <c r="E33" s="251" t="s">
        <v>123</v>
      </c>
      <c r="F33" s="251"/>
      <c r="G33" s="251"/>
      <c r="H33" s="251"/>
      <c r="I33" s="251"/>
      <c r="J33" s="251"/>
      <c r="K33" s="251"/>
      <c r="L33" s="251"/>
      <c r="M33" s="251"/>
      <c r="N33" s="251"/>
      <c r="O33" s="251"/>
      <c r="P33" s="251"/>
      <c r="Q33" s="251"/>
      <c r="R33" s="251"/>
      <c r="S33" s="90"/>
      <c r="T33" s="65"/>
    </row>
    <row r="34" spans="3:20" ht="20.100000000000001" customHeight="1" x14ac:dyDescent="0.25">
      <c r="C34" s="65"/>
      <c r="D34" s="85"/>
      <c r="E34" s="71"/>
      <c r="F34" s="71"/>
      <c r="G34" s="71"/>
      <c r="H34" s="71"/>
      <c r="I34" s="71"/>
      <c r="J34" s="71"/>
      <c r="K34" s="71"/>
      <c r="L34" s="71"/>
      <c r="M34" s="71"/>
      <c r="N34" s="71"/>
      <c r="O34" s="71"/>
      <c r="P34" s="71"/>
      <c r="Q34" s="71"/>
      <c r="R34" s="71"/>
      <c r="S34" s="74"/>
      <c r="T34" s="65"/>
    </row>
    <row r="35" spans="3:20" ht="24" customHeight="1" x14ac:dyDescent="0.25">
      <c r="C35" s="65"/>
      <c r="D35" s="85"/>
      <c r="E35" s="252" t="s">
        <v>7</v>
      </c>
      <c r="F35" s="252"/>
      <c r="G35" s="71"/>
      <c r="H35" s="250" t="s">
        <v>35</v>
      </c>
      <c r="I35" s="250"/>
      <c r="J35" s="71"/>
      <c r="K35" s="250" t="s">
        <v>3</v>
      </c>
      <c r="L35" s="250"/>
      <c r="M35" s="71"/>
      <c r="N35" s="250" t="s">
        <v>4</v>
      </c>
      <c r="O35" s="250"/>
      <c r="P35" s="71"/>
      <c r="Q35" s="250" t="s">
        <v>36</v>
      </c>
      <c r="R35" s="250"/>
      <c r="S35" s="74"/>
      <c r="T35" s="65"/>
    </row>
    <row r="36" spans="3:20" ht="24" customHeight="1" x14ac:dyDescent="0.25">
      <c r="C36" s="65"/>
      <c r="D36" s="85"/>
      <c r="E36" s="78" t="str">
        <f>IFERROR(IF(Tw!$C$9&lt;&gt;"",Tw!$C$9,"-"),"-")</f>
        <v>-</v>
      </c>
      <c r="F36" s="79" t="str">
        <f>IFERROR(IF(Tw!$D$9&lt;&gt;"",Tw!$D$9,"-"),"-")</f>
        <v>-</v>
      </c>
      <c r="G36" s="72"/>
      <c r="H36" s="68" t="str">
        <f>IFERROR(IF(Tw!$E$9&lt;&gt;"",Tw!$E$9,"-"),"-")</f>
        <v>-</v>
      </c>
      <c r="I36" s="69" t="str">
        <f>IFERROR(IF(Tw!$F$9&lt;&gt;"",Tw!$F$9,"-"),"-")</f>
        <v>-</v>
      </c>
      <c r="J36" s="71"/>
      <c r="K36" s="68" t="str">
        <f>IFERROR(IF(Tw!$G$9&lt;&gt;"",Tw!$G$9,"-"),"-")</f>
        <v>-</v>
      </c>
      <c r="L36" s="69" t="str">
        <f>IFERROR(IF(Tw!$H$9&lt;&gt;"",Tw!$H$9,"-"),"-")</f>
        <v>-</v>
      </c>
      <c r="M36" s="71"/>
      <c r="N36" s="68" t="str">
        <f>IFERROR(IF(Tw!$I$9&lt;&gt;"",Tw!$I$9,"-"),"-")</f>
        <v>-</v>
      </c>
      <c r="O36" s="69" t="str">
        <f>IFERROR(IF(Tw!$J$9&lt;&gt;"",Tw!$J$9,"-"),"-")</f>
        <v>-</v>
      </c>
      <c r="P36" s="72"/>
      <c r="Q36" s="68" t="str">
        <f>IFERROR(IF(Tw!$U$9&lt;&gt;"",Tw!$U$9,"-"),"-")</f>
        <v>-</v>
      </c>
      <c r="R36" s="69" t="str">
        <f>IFERROR(IF(Tw!$V$9&lt;&gt;"",Tw!$V$9,"-"),"-")</f>
        <v>-</v>
      </c>
      <c r="S36" s="74"/>
      <c r="T36" s="65"/>
    </row>
    <row r="37" spans="3:20" ht="117" customHeight="1" x14ac:dyDescent="0.25">
      <c r="C37" s="65"/>
      <c r="D37" s="85"/>
      <c r="E37" s="71"/>
      <c r="F37" s="71"/>
      <c r="G37" s="71"/>
      <c r="H37" s="71"/>
      <c r="I37" s="71"/>
      <c r="J37" s="71"/>
      <c r="K37" s="71"/>
      <c r="L37" s="71"/>
      <c r="M37" s="71"/>
      <c r="N37" s="71"/>
      <c r="O37" s="71"/>
      <c r="P37" s="71"/>
      <c r="Q37" s="71"/>
      <c r="R37" s="71"/>
      <c r="S37" s="74"/>
      <c r="T37" s="65"/>
    </row>
    <row r="38" spans="3:20" ht="15" customHeight="1" x14ac:dyDescent="0.25">
      <c r="C38" s="65"/>
      <c r="D38" s="85"/>
      <c r="E38" s="71"/>
      <c r="F38" s="71"/>
      <c r="G38" s="71"/>
      <c r="H38" s="71"/>
      <c r="I38" s="71"/>
      <c r="J38" s="71"/>
      <c r="K38" s="71"/>
      <c r="L38" s="71"/>
      <c r="M38" s="71"/>
      <c r="N38" s="71"/>
      <c r="O38" s="71"/>
      <c r="P38" s="71"/>
      <c r="Q38" s="71"/>
      <c r="R38" s="71"/>
      <c r="S38" s="74"/>
      <c r="T38" s="65"/>
    </row>
    <row r="39" spans="3:20" ht="24" customHeight="1" x14ac:dyDescent="0.25">
      <c r="C39" s="65"/>
      <c r="D39" s="85"/>
      <c r="E39" s="250" t="s">
        <v>5</v>
      </c>
      <c r="F39" s="250"/>
      <c r="G39" s="71"/>
      <c r="H39" s="250" t="s">
        <v>18</v>
      </c>
      <c r="I39" s="250"/>
      <c r="J39" s="71"/>
      <c r="K39" s="250" t="s">
        <v>34</v>
      </c>
      <c r="L39" s="250"/>
      <c r="M39" s="71"/>
      <c r="N39" s="250" t="s">
        <v>6</v>
      </c>
      <c r="O39" s="250"/>
      <c r="P39" s="71"/>
      <c r="Q39" s="250" t="s">
        <v>2</v>
      </c>
      <c r="R39" s="250"/>
      <c r="S39" s="74"/>
      <c r="T39" s="65"/>
    </row>
    <row r="40" spans="3:20" ht="24" customHeight="1" x14ac:dyDescent="0.25">
      <c r="C40" s="65"/>
      <c r="D40" s="85"/>
      <c r="E40" s="68" t="str">
        <f>IFERROR(IF(Tw!$K$9&lt;&gt;"",Tw!$K$9,"-"),"-")</f>
        <v>-</v>
      </c>
      <c r="F40" s="69" t="str">
        <f>IFERROR(IF(Tw!$L$9&lt;&gt;"",Tw!$L$9,"-"),"-")</f>
        <v>-</v>
      </c>
      <c r="G40" s="72"/>
      <c r="H40" s="68" t="str">
        <f>IFERROR(IF(Tw!$M$9&lt;&gt;"",Tw!$M$9,"-"),"-")</f>
        <v>-</v>
      </c>
      <c r="I40" s="69" t="str">
        <f>IFERROR(IF(Tw!$N$9&lt;&gt;"",Tw!$N$9,"-"),"-")</f>
        <v>-</v>
      </c>
      <c r="J40" s="71"/>
      <c r="K40" s="68" t="str">
        <f>IFERROR(IF(Tw!$O$9&lt;&gt;"",Tw!$O$9,"-"),"-")</f>
        <v>-</v>
      </c>
      <c r="L40" s="69" t="str">
        <f>IFERROR(IF(Tw!$P$9&lt;&gt;"",Tw!$P$9,"-"),"-")</f>
        <v>-</v>
      </c>
      <c r="M40" s="71"/>
      <c r="N40" s="68" t="str">
        <f>IFERROR(IF(Tw!$Q$9&lt;&gt;"",Tw!$Q$9,"-"),"-")</f>
        <v>-</v>
      </c>
      <c r="O40" s="69" t="str">
        <f>IFERROR(IF(Tw!$R$9&lt;&gt;"",Tw!$R$9,"-"),"-")</f>
        <v>-</v>
      </c>
      <c r="P40" s="72"/>
      <c r="Q40" s="70" t="str">
        <f>IFERROR(IF(Tw!$S$9&lt;&gt;"",Tw!$S$9,"-"),"-")</f>
        <v>-</v>
      </c>
      <c r="R40" s="169" t="str">
        <f>IFERROR(IF(Tw!$T$9&lt;&gt;"",Tw!$T$9,"-"),"-")</f>
        <v>-</v>
      </c>
      <c r="S40" s="74"/>
      <c r="T40" s="65"/>
    </row>
    <row r="41" spans="3:20" ht="117" customHeight="1" x14ac:dyDescent="0.25">
      <c r="C41" s="65"/>
      <c r="D41" s="85"/>
      <c r="E41" s="71"/>
      <c r="F41" s="71"/>
      <c r="G41" s="71"/>
      <c r="H41" s="71"/>
      <c r="I41" s="71"/>
      <c r="J41" s="71"/>
      <c r="K41" s="71"/>
      <c r="L41" s="71"/>
      <c r="M41" s="71"/>
      <c r="N41" s="71"/>
      <c r="O41" s="71"/>
      <c r="P41" s="71"/>
      <c r="Q41" s="71"/>
      <c r="R41" s="71"/>
      <c r="S41" s="74"/>
      <c r="T41" s="65"/>
    </row>
    <row r="42" spans="3:20" ht="20.100000000000001" customHeight="1" x14ac:dyDescent="0.25">
      <c r="C42" s="65"/>
      <c r="D42" s="86"/>
      <c r="E42" s="87"/>
      <c r="F42" s="87"/>
      <c r="G42" s="87"/>
      <c r="H42" s="87"/>
      <c r="I42" s="87"/>
      <c r="J42" s="87"/>
      <c r="K42" s="87"/>
      <c r="L42" s="87"/>
      <c r="M42" s="87"/>
      <c r="N42" s="87"/>
      <c r="O42" s="87"/>
      <c r="P42" s="87"/>
      <c r="Q42" s="87"/>
      <c r="R42" s="87"/>
      <c r="S42" s="88"/>
      <c r="T42" s="65"/>
    </row>
    <row r="43" spans="3:20" ht="45" customHeight="1" x14ac:dyDescent="0.25">
      <c r="C43" s="65"/>
      <c r="D43" s="65"/>
      <c r="E43" s="65"/>
      <c r="F43" s="65"/>
      <c r="G43" s="65"/>
      <c r="H43" s="65"/>
      <c r="I43" s="65"/>
      <c r="J43" s="65"/>
      <c r="K43" s="65"/>
      <c r="L43" s="65"/>
      <c r="M43" s="65"/>
      <c r="N43" s="65"/>
      <c r="O43" s="65"/>
      <c r="P43" s="65"/>
      <c r="Q43" s="65"/>
      <c r="R43" s="65"/>
      <c r="S43" s="65"/>
      <c r="T43" s="65"/>
    </row>
    <row r="49" spans="14:14" ht="24" customHeight="1" x14ac:dyDescent="0.25">
      <c r="N49" s="80"/>
    </row>
  </sheetData>
  <sheetProtection algorithmName="SHA-512" hashValue="uU6wJ97PpVnmk5whklIVatNeiXRwd5VBDp3mW7n3FRiyaHBMeAsxnzPER3DqqVHbmt12Kzl+f+BE2OO7lvWq1Q==" saltValue="kXrlrx89sCHr9n26t+rL0A==" spinCount="100000" sheet="1" objects="1" scenarios="1" selectLockedCells="1" selectUnlockedCells="1"/>
  <mergeCells count="41">
    <mergeCell ref="E15:R15"/>
    <mergeCell ref="D1:S1"/>
    <mergeCell ref="D2:S2"/>
    <mergeCell ref="E5:R5"/>
    <mergeCell ref="E7:F7"/>
    <mergeCell ref="H7:I7"/>
    <mergeCell ref="K7:L7"/>
    <mergeCell ref="N7:O7"/>
    <mergeCell ref="Q7:R7"/>
    <mergeCell ref="E11:F11"/>
    <mergeCell ref="H11:I11"/>
    <mergeCell ref="K11:L11"/>
    <mergeCell ref="N11:O11"/>
    <mergeCell ref="Q11:R11"/>
    <mergeCell ref="E21:F21"/>
    <mergeCell ref="H21:I21"/>
    <mergeCell ref="K21:L21"/>
    <mergeCell ref="N21:O21"/>
    <mergeCell ref="Q21:R21"/>
    <mergeCell ref="E17:F17"/>
    <mergeCell ref="H17:I17"/>
    <mergeCell ref="K17:L17"/>
    <mergeCell ref="N17:O17"/>
    <mergeCell ref="Q17:R17"/>
    <mergeCell ref="E26:R26"/>
    <mergeCell ref="E28:F28"/>
    <mergeCell ref="H28:I28"/>
    <mergeCell ref="K28:L28"/>
    <mergeCell ref="N28:O28"/>
    <mergeCell ref="Q28:R28"/>
    <mergeCell ref="E33:R33"/>
    <mergeCell ref="E35:F35"/>
    <mergeCell ref="H35:I35"/>
    <mergeCell ref="K35:L35"/>
    <mergeCell ref="N35:O35"/>
    <mergeCell ref="Q35:R35"/>
    <mergeCell ref="E39:F39"/>
    <mergeCell ref="H39:I39"/>
    <mergeCell ref="K39:L39"/>
    <mergeCell ref="N39:O39"/>
    <mergeCell ref="Q39:R39"/>
  </mergeCells>
  <conditionalFormatting sqref="F8 I8 L8 O8 R8 R12 O12 L12 I12 F12 R18 O18 L18 I18 F18 F22 I22 L22 O22 R22 R29 O29 L29 I29 F29 F36 I36 L36 O36 R36 R40 O40 L40 I40 F40">
    <cfRule type="cellIs" dxfId="35" priority="4" operator="lessThan">
      <formula>0</formula>
    </cfRule>
    <cfRule type="cellIs" dxfId="34" priority="5" operator="greaterThan">
      <formula>0</formula>
    </cfRule>
    <cfRule type="cellIs" dxfId="33" priority="6" operator="equal">
      <formula>0</formula>
    </cfRule>
  </conditionalFormatting>
  <conditionalFormatting sqref="L29 O29">
    <cfRule type="cellIs" dxfId="32" priority="2" operator="greaterThan">
      <formula>0</formula>
    </cfRule>
    <cfRule type="cellIs" dxfId="31" priority="3" operator="lessThan">
      <formula>0</formula>
    </cfRule>
  </conditionalFormatting>
  <conditionalFormatting sqref="A1:XFD1048576">
    <cfRule type="cellIs" dxfId="30" priority="1" operator="equal">
      <formula>"-"</formula>
    </cfRule>
  </conditionalFormatting>
  <printOptions horizontalCentered="1"/>
  <pageMargins left="0.62992125984251968" right="0.62992125984251968" top="0.35433070866141736" bottom="0.35433070866141736" header="0.31496062992125984" footer="0.11811023622047245"/>
  <pageSetup scale="45" orientation="portrait" r:id="rId1"/>
  <headerFooter>
    <oddFooter>&amp;CPage &amp;P de &amp;N</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DFC4A1-5FF1-4B9B-89D0-057F7C88F5B8}">
  <sheetPr>
    <tabColor theme="7"/>
    <pageSetUpPr fitToPage="1"/>
  </sheetPr>
  <dimension ref="C1:T49"/>
  <sheetViews>
    <sheetView showGridLines="0" zoomScale="85" zoomScaleNormal="85" zoomScaleSheetLayoutView="55" workbookViewId="0"/>
  </sheetViews>
  <sheetFormatPr baseColWidth="10" defaultRowHeight="24" customHeight="1" x14ac:dyDescent="0.25"/>
  <cols>
    <col min="1" max="2" width="11.42578125" style="76"/>
    <col min="3" max="4" width="10.5703125" style="76" customWidth="1"/>
    <col min="5" max="6" width="15.7109375" style="76" customWidth="1"/>
    <col min="7" max="7" width="6.7109375" style="76" customWidth="1"/>
    <col min="8" max="9" width="15.7109375" style="76" customWidth="1"/>
    <col min="10" max="10" width="6.7109375" style="76" customWidth="1"/>
    <col min="11" max="12" width="15.7109375" style="76" customWidth="1"/>
    <col min="13" max="13" width="6.7109375" style="76" customWidth="1"/>
    <col min="14" max="15" width="15.7109375" style="76" customWidth="1"/>
    <col min="16" max="16" width="5" style="76" customWidth="1"/>
    <col min="17" max="18" width="15.7109375" style="76" customWidth="1"/>
    <col min="19" max="19" width="8.5703125" style="76" customWidth="1"/>
    <col min="20" max="16384" width="11.42578125" style="76"/>
  </cols>
  <sheetData>
    <row r="1" spans="3:20" s="75" customFormat="1" ht="26.25" x14ac:dyDescent="0.25">
      <c r="C1" s="73"/>
      <c r="D1" s="258" t="str">
        <f>"Tableau de bord - "&amp;FB!C1</f>
        <v>Tableau de bord - Inscrire le nom de votre organisation dans la feuille FB (il sera répété partout où c'est nécessaire)</v>
      </c>
      <c r="E1" s="258"/>
      <c r="F1" s="258"/>
      <c r="G1" s="258"/>
      <c r="H1" s="258"/>
      <c r="I1" s="258"/>
      <c r="J1" s="258"/>
      <c r="K1" s="258"/>
      <c r="L1" s="258"/>
      <c r="M1" s="258"/>
      <c r="N1" s="258"/>
      <c r="O1" s="258"/>
      <c r="P1" s="258"/>
      <c r="Q1" s="258"/>
      <c r="R1" s="258"/>
      <c r="S1" s="258"/>
      <c r="T1" s="73"/>
    </row>
    <row r="2" spans="3:20" s="92" customFormat="1" ht="24.75" customHeight="1" x14ac:dyDescent="0.25">
      <c r="C2" s="91"/>
      <c r="D2" s="259" t="str">
        <f>"Période : "&amp;TEXT(FB!$B$8,"mmmm aaaa")</f>
        <v>Période : mai 2021</v>
      </c>
      <c r="E2" s="259"/>
      <c r="F2" s="259"/>
      <c r="G2" s="259"/>
      <c r="H2" s="259"/>
      <c r="I2" s="259"/>
      <c r="J2" s="259"/>
      <c r="K2" s="259"/>
      <c r="L2" s="259"/>
      <c r="M2" s="259"/>
      <c r="N2" s="259"/>
      <c r="O2" s="259"/>
      <c r="P2" s="259"/>
      <c r="Q2" s="259"/>
      <c r="R2" s="259"/>
      <c r="S2" s="259"/>
      <c r="T2" s="91"/>
    </row>
    <row r="3" spans="3:20" s="92" customFormat="1" ht="18.75" customHeight="1" x14ac:dyDescent="0.25">
      <c r="C3" s="91"/>
      <c r="D3" s="178"/>
      <c r="E3" s="178"/>
      <c r="F3" s="178"/>
      <c r="G3" s="178"/>
      <c r="H3" s="178"/>
      <c r="I3" s="178"/>
      <c r="J3" s="178"/>
      <c r="K3" s="178"/>
      <c r="L3" s="178"/>
      <c r="M3" s="178"/>
      <c r="N3" s="178"/>
      <c r="O3" s="178"/>
      <c r="P3" s="178"/>
      <c r="Q3" s="178"/>
      <c r="R3" s="178"/>
      <c r="S3" s="178"/>
      <c r="T3" s="91"/>
    </row>
    <row r="4" spans="3:20" ht="34.5" customHeight="1" x14ac:dyDescent="0.25">
      <c r="C4" s="65"/>
      <c r="D4" s="65"/>
      <c r="E4" s="66"/>
      <c r="F4" s="66"/>
      <c r="G4" s="66"/>
      <c r="H4" s="66"/>
      <c r="I4" s="66"/>
      <c r="J4" s="66"/>
      <c r="K4" s="66"/>
      <c r="L4" s="66"/>
      <c r="M4" s="66"/>
      <c r="N4" s="66"/>
      <c r="O4" s="66"/>
      <c r="P4" s="66"/>
      <c r="Q4" s="66"/>
      <c r="R4" s="66"/>
      <c r="S4" s="65"/>
      <c r="T4" s="65"/>
    </row>
    <row r="5" spans="3:20" ht="39.950000000000003" customHeight="1" x14ac:dyDescent="0.25">
      <c r="C5" s="65"/>
      <c r="D5" s="89"/>
      <c r="E5" s="260" t="s">
        <v>120</v>
      </c>
      <c r="F5" s="260"/>
      <c r="G5" s="260"/>
      <c r="H5" s="260"/>
      <c r="I5" s="260"/>
      <c r="J5" s="260"/>
      <c r="K5" s="260"/>
      <c r="L5" s="260"/>
      <c r="M5" s="260"/>
      <c r="N5" s="260"/>
      <c r="O5" s="260"/>
      <c r="P5" s="260"/>
      <c r="Q5" s="260"/>
      <c r="R5" s="260"/>
      <c r="S5" s="90"/>
      <c r="T5" s="65"/>
    </row>
    <row r="6" spans="3:20" ht="20.100000000000001" customHeight="1" x14ac:dyDescent="0.25">
      <c r="C6" s="65"/>
      <c r="D6" s="81"/>
      <c r="E6" s="82"/>
      <c r="F6" s="82"/>
      <c r="G6" s="82"/>
      <c r="H6" s="82"/>
      <c r="I6" s="82"/>
      <c r="J6" s="82"/>
      <c r="K6" s="82"/>
      <c r="L6" s="82"/>
      <c r="M6" s="82"/>
      <c r="N6" s="82"/>
      <c r="O6" s="82"/>
      <c r="P6" s="82"/>
      <c r="Q6" s="82"/>
      <c r="R6" s="82"/>
      <c r="S6" s="83"/>
      <c r="T6" s="65"/>
    </row>
    <row r="7" spans="3:20" ht="24" customHeight="1" x14ac:dyDescent="0.25">
      <c r="C7" s="64"/>
      <c r="D7" s="84"/>
      <c r="E7" s="257" t="s">
        <v>21</v>
      </c>
      <c r="F7" s="257"/>
      <c r="G7" s="71"/>
      <c r="H7" s="257" t="s">
        <v>1</v>
      </c>
      <c r="I7" s="257"/>
      <c r="J7" s="71"/>
      <c r="K7" s="257" t="s">
        <v>197</v>
      </c>
      <c r="L7" s="257"/>
      <c r="M7" s="71"/>
      <c r="N7" s="261" t="s">
        <v>199</v>
      </c>
      <c r="O7" s="261"/>
      <c r="P7" s="71"/>
      <c r="Q7" s="257" t="s">
        <v>198</v>
      </c>
      <c r="R7" s="257"/>
      <c r="S7" s="74"/>
      <c r="T7" s="65"/>
    </row>
    <row r="8" spans="3:20" ht="24" customHeight="1" x14ac:dyDescent="0.25">
      <c r="C8" s="65"/>
      <c r="D8" s="85"/>
      <c r="E8" s="68" t="str">
        <f>IF(FB!$C$8&lt;&gt;"",FB!$C$8,"-")</f>
        <v>-</v>
      </c>
      <c r="F8" s="69" t="str">
        <f>IF(FB!$D$8&lt;&gt;"",FB!$D$8,"-")</f>
        <v>-</v>
      </c>
      <c r="G8" s="72"/>
      <c r="H8" s="68" t="str">
        <f>IF(FB!$E$8&lt;&gt;"",FB!$E$8,"-")</f>
        <v>-</v>
      </c>
      <c r="I8" s="69" t="str">
        <f>IF(FB!$F$8&lt;&gt;"",FB!$F$8,"-")</f>
        <v>-</v>
      </c>
      <c r="J8" s="71"/>
      <c r="K8" s="68" t="str">
        <f>IF(FB!$G$8&lt;&gt;"",FB!$G$8,"-")</f>
        <v>-</v>
      </c>
      <c r="L8" s="69" t="str">
        <f>IF(FB!$H$8&lt;&gt;"",FB!$H$8,"-")</f>
        <v>-</v>
      </c>
      <c r="M8" s="71"/>
      <c r="N8" s="68" t="str">
        <f>IFERROR(IF(FB!$S$8&lt;&gt;"",FB!$S$8,"-"),"-")</f>
        <v>-</v>
      </c>
      <c r="O8" s="69" t="str">
        <f>IF(FB!$T$8&lt;&gt;"",FB!$T$8,"-")</f>
        <v>-</v>
      </c>
      <c r="P8" s="72"/>
      <c r="Q8" s="68" t="str">
        <f>IFERROR(IF(FB!$U$8&lt;&gt;"",FB!$U$8,"-"),"-")</f>
        <v>-</v>
      </c>
      <c r="R8" s="69" t="str">
        <f>IFERROR(IF(FB!$V$8&lt;&gt;"",FB!$V$8,"-"),"-")</f>
        <v>-</v>
      </c>
      <c r="S8" s="74"/>
      <c r="T8" s="65"/>
    </row>
    <row r="9" spans="3:20" ht="117" customHeight="1" x14ac:dyDescent="0.25">
      <c r="C9" s="65"/>
      <c r="D9" s="85"/>
      <c r="E9" s="71"/>
      <c r="F9" s="71"/>
      <c r="G9" s="71"/>
      <c r="H9" s="71"/>
      <c r="I9" s="71"/>
      <c r="J9" s="71"/>
      <c r="K9" s="71"/>
      <c r="L9" s="71"/>
      <c r="M9" s="71"/>
      <c r="N9" s="71"/>
      <c r="O9" s="71"/>
      <c r="P9" s="71"/>
      <c r="Q9" s="71"/>
      <c r="R9" s="71"/>
      <c r="S9" s="74"/>
      <c r="T9" s="65"/>
    </row>
    <row r="10" spans="3:20" ht="15" customHeight="1" x14ac:dyDescent="0.25">
      <c r="C10" s="65"/>
      <c r="D10" s="85"/>
      <c r="E10" s="71"/>
      <c r="F10" s="71"/>
      <c r="G10" s="71"/>
      <c r="H10" s="71"/>
      <c r="I10" s="71"/>
      <c r="J10" s="71"/>
      <c r="K10" s="71"/>
      <c r="L10" s="71"/>
      <c r="M10" s="71"/>
      <c r="N10" s="71"/>
      <c r="O10" s="71"/>
      <c r="P10" s="71"/>
      <c r="Q10" s="71"/>
      <c r="R10" s="71"/>
      <c r="S10" s="74"/>
      <c r="T10" s="65"/>
    </row>
    <row r="11" spans="3:20" ht="24" customHeight="1" x14ac:dyDescent="0.25">
      <c r="C11" s="65"/>
      <c r="D11" s="85"/>
      <c r="E11" s="257" t="s">
        <v>84</v>
      </c>
      <c r="F11" s="257"/>
      <c r="G11" s="71"/>
      <c r="H11" s="257" t="s">
        <v>90</v>
      </c>
      <c r="I11" s="257"/>
      <c r="J11" s="71"/>
      <c r="K11" s="257" t="s">
        <v>91</v>
      </c>
      <c r="L11" s="257"/>
      <c r="M11" s="71"/>
      <c r="N11" s="257" t="s">
        <v>88</v>
      </c>
      <c r="O11" s="257"/>
      <c r="P11" s="71"/>
      <c r="Q11" s="257" t="s">
        <v>89</v>
      </c>
      <c r="R11" s="257"/>
      <c r="S11" s="74"/>
      <c r="T11" s="65"/>
    </row>
    <row r="12" spans="3:20" ht="24" customHeight="1" x14ac:dyDescent="0.25">
      <c r="C12" s="65"/>
      <c r="D12" s="85"/>
      <c r="E12" s="68" t="str">
        <f>IFERROR(IF(FB!$AA$8&lt;&gt;"",FB!$AA$8,"-"),"-")</f>
        <v>-</v>
      </c>
      <c r="F12" s="69" t="str">
        <f>IFERROR(IF(FB!$AB$8&lt;&gt;"",FB!$AB$8,"-"),"-")</f>
        <v>-</v>
      </c>
      <c r="G12" s="72"/>
      <c r="H12" s="68" t="str">
        <f>IFERROR(IF(FB!$AC$8&lt;&gt;"",FB!$AC$8,"-"),"-")</f>
        <v>-</v>
      </c>
      <c r="I12" s="69" t="str">
        <f>IFERROR(IF(FB!$AD$8&lt;&gt;"",FB!$AD$8,"-"),"-")</f>
        <v>-</v>
      </c>
      <c r="J12" s="71"/>
      <c r="K12" s="68" t="str">
        <f>IFERROR(IF(FB!$AE$8&lt;&gt;"",FB!$AE$8,"-"),"-")</f>
        <v>-</v>
      </c>
      <c r="L12" s="69" t="str">
        <f>IFERROR(IF(FB!$AF$8&lt;&gt;"",FB!$AF$8,"-"),"-")</f>
        <v>-</v>
      </c>
      <c r="M12" s="71"/>
      <c r="N12" s="70" t="str">
        <f>IFERROR(IF(FB!$W$8&lt;&gt;"",FB!$W$8,"-"),"-")</f>
        <v>-</v>
      </c>
      <c r="O12" s="168" t="str">
        <f>IFERROR(IF(FB!$X$8&lt;&gt;"",FB!$X$8,"-"),"-")</f>
        <v>-</v>
      </c>
      <c r="P12" s="72"/>
      <c r="Q12" s="70" t="str">
        <f>IFERROR(IF(FB!$Y$8&lt;&gt;"",FB!$Y$8,"-"),"-")</f>
        <v>-</v>
      </c>
      <c r="R12" s="168" t="str">
        <f>IFERROR(IF(FB!$Z$8&lt;&gt;"",FB!$Z$8,"-"),"-")</f>
        <v>-</v>
      </c>
      <c r="S12" s="74"/>
      <c r="T12" s="65"/>
    </row>
    <row r="13" spans="3:20" ht="117" customHeight="1" x14ac:dyDescent="0.25">
      <c r="C13" s="65"/>
      <c r="D13" s="85"/>
      <c r="E13" s="71"/>
      <c r="F13" s="71"/>
      <c r="G13" s="71"/>
      <c r="H13" s="71"/>
      <c r="I13" s="71"/>
      <c r="J13" s="71"/>
      <c r="K13" s="71"/>
      <c r="L13" s="71"/>
      <c r="M13" s="71"/>
      <c r="N13" s="71"/>
      <c r="O13" s="71"/>
      <c r="P13" s="71"/>
      <c r="Q13" s="71"/>
      <c r="R13" s="71"/>
      <c r="S13" s="74"/>
      <c r="T13" s="65"/>
    </row>
    <row r="14" spans="3:20" ht="15" customHeight="1" x14ac:dyDescent="0.25">
      <c r="C14" s="65"/>
      <c r="D14" s="85"/>
      <c r="E14" s="71"/>
      <c r="F14" s="71"/>
      <c r="G14" s="71"/>
      <c r="H14" s="71"/>
      <c r="I14" s="71"/>
      <c r="J14" s="71"/>
      <c r="K14" s="71"/>
      <c r="L14" s="71"/>
      <c r="M14" s="71"/>
      <c r="N14" s="71"/>
      <c r="O14" s="71"/>
      <c r="P14" s="71"/>
      <c r="Q14" s="71"/>
      <c r="R14" s="71"/>
      <c r="S14" s="74"/>
      <c r="T14" s="65"/>
    </row>
    <row r="15" spans="3:20" ht="39.950000000000003" customHeight="1" x14ac:dyDescent="0.25">
      <c r="C15" s="65"/>
      <c r="D15" s="89"/>
      <c r="E15" s="251" t="s">
        <v>121</v>
      </c>
      <c r="F15" s="251"/>
      <c r="G15" s="251"/>
      <c r="H15" s="251"/>
      <c r="I15" s="251"/>
      <c r="J15" s="251"/>
      <c r="K15" s="251"/>
      <c r="L15" s="251"/>
      <c r="M15" s="251"/>
      <c r="N15" s="251"/>
      <c r="O15" s="251"/>
      <c r="P15" s="251"/>
      <c r="Q15" s="251"/>
      <c r="R15" s="251"/>
      <c r="S15" s="90"/>
      <c r="T15" s="65"/>
    </row>
    <row r="16" spans="3:20" ht="20.100000000000001" customHeight="1" x14ac:dyDescent="0.25">
      <c r="C16" s="65"/>
      <c r="D16" s="85"/>
      <c r="E16" s="71"/>
      <c r="F16" s="71"/>
      <c r="G16" s="71"/>
      <c r="H16" s="71"/>
      <c r="I16" s="71"/>
      <c r="J16" s="71"/>
      <c r="K16" s="71"/>
      <c r="L16" s="71"/>
      <c r="M16" s="71"/>
      <c r="N16" s="71"/>
      <c r="O16" s="71"/>
      <c r="P16" s="71"/>
      <c r="Q16" s="71"/>
      <c r="R16" s="71"/>
      <c r="S16" s="74"/>
      <c r="T16" s="65"/>
    </row>
    <row r="17" spans="3:20" ht="24" customHeight="1" x14ac:dyDescent="0.25">
      <c r="C17" s="65"/>
      <c r="D17" s="85"/>
      <c r="E17" s="254" t="s">
        <v>7</v>
      </c>
      <c r="F17" s="255"/>
      <c r="G17" s="71"/>
      <c r="H17" s="254" t="s">
        <v>1</v>
      </c>
      <c r="I17" s="255"/>
      <c r="J17" s="71"/>
      <c r="K17" s="254" t="s">
        <v>210</v>
      </c>
      <c r="L17" s="255"/>
      <c r="M17" s="71"/>
      <c r="N17" s="254" t="s">
        <v>211</v>
      </c>
      <c r="O17" s="255"/>
      <c r="P17" s="71"/>
      <c r="Q17" s="254" t="s">
        <v>2</v>
      </c>
      <c r="R17" s="255"/>
      <c r="S17" s="74"/>
      <c r="T17" s="65"/>
    </row>
    <row r="18" spans="3:20" ht="24" customHeight="1" x14ac:dyDescent="0.25">
      <c r="C18" s="65"/>
      <c r="D18" s="85"/>
      <c r="E18" s="68" t="str">
        <f>IFERROR(IF(In!$C$8&lt;&gt;"",In!$C$8,"-"),"-")</f>
        <v>-</v>
      </c>
      <c r="F18" s="69" t="str">
        <f>IFERROR(IF(In!$D$8&lt;&gt;"",In!$D$8,"-"),"-")</f>
        <v>-</v>
      </c>
      <c r="G18" s="72"/>
      <c r="H18" s="68" t="str">
        <f>IFERROR(IF(In!$E$8&lt;&gt;"",In!$E$8,"-"),"-")</f>
        <v>-</v>
      </c>
      <c r="I18" s="69" t="str">
        <f>IFERROR(IF(In!$F$8&lt;&gt;"",In!$F$8,"-"),"-")</f>
        <v>-</v>
      </c>
      <c r="J18" s="71"/>
      <c r="K18" s="68" t="str">
        <f>IFERROR(IF(In!$I$8&lt;&gt;"",In!$I$8,"-"),"-")</f>
        <v>-</v>
      </c>
      <c r="L18" s="69" t="str">
        <f>IFERROR(IF(In!$J$8&lt;&gt;"",In!$J$8,"-"),"-")</f>
        <v>-</v>
      </c>
      <c r="M18" s="71"/>
      <c r="N18" s="68" t="str">
        <f>IFERROR(IF(In!$K$8&lt;&gt;"",In!$K$8,"-"),"-")</f>
        <v>-</v>
      </c>
      <c r="O18" s="69" t="str">
        <f>IFERROR(IF(In!$L$8&lt;&gt;"",In!$L$8,"-"),"-")</f>
        <v>-</v>
      </c>
      <c r="P18" s="72"/>
      <c r="Q18" s="70" t="str">
        <f>IFERROR(IF(In!$M$8&lt;&gt;"",In!$M$8,"-"),"-")</f>
        <v>-</v>
      </c>
      <c r="R18" s="169" t="str">
        <f>IFERROR(IF(In!$N$8&lt;&gt;"",In!$N$8,"-"),"-")</f>
        <v>-</v>
      </c>
      <c r="S18" s="74"/>
      <c r="T18" s="65"/>
    </row>
    <row r="19" spans="3:20" ht="117" customHeight="1" x14ac:dyDescent="0.25">
      <c r="C19" s="65"/>
      <c r="D19" s="85"/>
      <c r="E19" s="71"/>
      <c r="F19" s="71"/>
      <c r="G19" s="71"/>
      <c r="H19" s="71"/>
      <c r="I19" s="71"/>
      <c r="J19" s="71"/>
      <c r="K19" s="71"/>
      <c r="L19" s="71"/>
      <c r="M19" s="71"/>
      <c r="N19" s="71"/>
      <c r="O19" s="71"/>
      <c r="P19" s="71"/>
      <c r="Q19" s="71"/>
      <c r="R19" s="71"/>
      <c r="S19" s="74"/>
      <c r="T19" s="65"/>
    </row>
    <row r="20" spans="3:20" ht="15" customHeight="1" x14ac:dyDescent="0.25">
      <c r="C20" s="65"/>
      <c r="D20" s="85"/>
      <c r="E20" s="71"/>
      <c r="F20" s="71"/>
      <c r="G20" s="71"/>
      <c r="H20" s="71"/>
      <c r="I20" s="71"/>
      <c r="J20" s="71"/>
      <c r="K20" s="71"/>
      <c r="L20" s="71"/>
      <c r="M20" s="71"/>
      <c r="N20" s="71"/>
      <c r="O20" s="71"/>
      <c r="P20" s="71"/>
      <c r="Q20" s="71"/>
      <c r="R20" s="71"/>
      <c r="S20" s="74"/>
      <c r="T20" s="65"/>
    </row>
    <row r="21" spans="3:20" ht="24" customHeight="1" x14ac:dyDescent="0.25">
      <c r="C21" s="65"/>
      <c r="D21" s="85"/>
      <c r="E21" s="256" t="s">
        <v>197</v>
      </c>
      <c r="F21" s="256"/>
      <c r="G21" s="71"/>
      <c r="H21" s="256" t="s">
        <v>84</v>
      </c>
      <c r="I21" s="256"/>
      <c r="J21" s="71"/>
      <c r="K21" s="256" t="s">
        <v>109</v>
      </c>
      <c r="L21" s="256"/>
      <c r="M21" s="71"/>
      <c r="N21" s="256" t="s">
        <v>212</v>
      </c>
      <c r="O21" s="256"/>
      <c r="P21" s="71"/>
      <c r="Q21" s="256" t="s">
        <v>214</v>
      </c>
      <c r="R21" s="256"/>
      <c r="S21" s="74"/>
      <c r="T21" s="65"/>
    </row>
    <row r="22" spans="3:20" ht="24" customHeight="1" x14ac:dyDescent="0.25">
      <c r="C22" s="65"/>
      <c r="D22" s="85"/>
      <c r="E22" s="68" t="str">
        <f>IFERROR(IF(In!$G$8&lt;&gt;"",In!$G$8,"-"),"-")</f>
        <v>-</v>
      </c>
      <c r="F22" s="69" t="str">
        <f>IFERROR(IF(In!$H$8&lt;&gt;"",In!$H$8,"-"),"-")</f>
        <v>-</v>
      </c>
      <c r="G22" s="72"/>
      <c r="H22" s="68" t="str">
        <f>IFERROR(IF(In!$O$8&lt;&gt;"",In!$O$8,"-"),"-")</f>
        <v>-</v>
      </c>
      <c r="I22" s="69" t="str">
        <f>IFERROR(IF(In!$P$8&lt;&gt;"",In!$P$8,"-"),"-")</f>
        <v>-</v>
      </c>
      <c r="J22" s="71"/>
      <c r="K22" s="68" t="str">
        <f>IFERROR(IF(In!$Q$8&lt;&gt;"",In!$Q$8,"-"),"-")</f>
        <v>-</v>
      </c>
      <c r="L22" s="69" t="str">
        <f>IFERROR(IF(In!$R$8&lt;&gt;"",In!$R$8,"-"),"-")</f>
        <v>-</v>
      </c>
      <c r="M22" s="71"/>
      <c r="N22" s="68" t="str">
        <f>IFERROR(IF(In!$S$8&lt;&gt;"",In!$S$8,"-"),"-")</f>
        <v>-</v>
      </c>
      <c r="O22" s="69" t="str">
        <f>IFERROR(IF(In!$T$8&lt;&gt;"",In!$T$8,"-"),"-")</f>
        <v>-</v>
      </c>
      <c r="P22" s="71"/>
      <c r="Q22" s="68" t="str">
        <f>IFERROR(IF(In!$U$8&lt;&gt;"",In!$U$8,"-"),"-")</f>
        <v>-</v>
      </c>
      <c r="R22" s="69" t="str">
        <f>IFERROR(IF(In!$V$8&lt;&gt;"",In!$V$8,"-"),"-")</f>
        <v>-</v>
      </c>
      <c r="S22" s="74"/>
      <c r="T22" s="65"/>
    </row>
    <row r="23" spans="3:20" ht="57.75" customHeight="1" x14ac:dyDescent="0.25">
      <c r="C23" s="65"/>
      <c r="D23" s="85"/>
      <c r="E23" s="71"/>
      <c r="F23" s="71"/>
      <c r="G23" s="71"/>
      <c r="H23" s="71"/>
      <c r="I23" s="71"/>
      <c r="J23" s="71"/>
      <c r="K23" s="71"/>
      <c r="L23" s="71"/>
      <c r="M23" s="71"/>
      <c r="N23" s="71"/>
      <c r="O23" s="71"/>
      <c r="P23" s="71"/>
      <c r="Q23" s="71"/>
      <c r="R23" s="71"/>
      <c r="S23" s="74"/>
      <c r="T23" s="65"/>
    </row>
    <row r="24" spans="3:20" ht="57" customHeight="1" x14ac:dyDescent="0.25">
      <c r="C24" s="65"/>
      <c r="D24" s="85"/>
      <c r="E24" s="71"/>
      <c r="F24" s="71"/>
      <c r="G24" s="71"/>
      <c r="H24" s="71"/>
      <c r="I24" s="71"/>
      <c r="J24" s="71"/>
      <c r="K24" s="71"/>
      <c r="L24" s="71"/>
      <c r="M24" s="71"/>
      <c r="N24" s="71"/>
      <c r="O24" s="71"/>
      <c r="P24" s="71"/>
      <c r="Q24" s="71"/>
      <c r="R24" s="71"/>
      <c r="S24" s="74"/>
      <c r="T24" s="65"/>
    </row>
    <row r="25" spans="3:20" ht="20.100000000000001" customHeight="1" x14ac:dyDescent="0.25">
      <c r="C25" s="65"/>
      <c r="D25" s="86"/>
      <c r="E25" s="87"/>
      <c r="F25" s="87"/>
      <c r="G25" s="87"/>
      <c r="H25" s="87"/>
      <c r="I25" s="87"/>
      <c r="J25" s="87"/>
      <c r="K25" s="87"/>
      <c r="L25" s="87"/>
      <c r="M25" s="87"/>
      <c r="N25" s="87"/>
      <c r="O25" s="87"/>
      <c r="P25" s="87"/>
      <c r="Q25" s="87"/>
      <c r="R25" s="87"/>
      <c r="S25" s="88"/>
      <c r="T25" s="65"/>
    </row>
    <row r="26" spans="3:20" ht="39.950000000000003" customHeight="1" x14ac:dyDescent="0.25">
      <c r="C26" s="65"/>
      <c r="D26" s="89"/>
      <c r="E26" s="251" t="s">
        <v>122</v>
      </c>
      <c r="F26" s="251"/>
      <c r="G26" s="251"/>
      <c r="H26" s="251"/>
      <c r="I26" s="251"/>
      <c r="J26" s="251"/>
      <c r="K26" s="251"/>
      <c r="L26" s="251"/>
      <c r="M26" s="251"/>
      <c r="N26" s="251"/>
      <c r="O26" s="251"/>
      <c r="P26" s="251"/>
      <c r="Q26" s="251"/>
      <c r="R26" s="251"/>
      <c r="S26" s="90"/>
      <c r="T26" s="65"/>
    </row>
    <row r="27" spans="3:20" ht="20.100000000000001" customHeight="1" x14ac:dyDescent="0.25">
      <c r="C27" s="65"/>
      <c r="D27" s="85"/>
      <c r="E27" s="71"/>
      <c r="F27" s="71"/>
      <c r="G27" s="71"/>
      <c r="H27" s="71"/>
      <c r="I27" s="71"/>
      <c r="J27" s="71"/>
      <c r="K27" s="71"/>
      <c r="L27" s="71"/>
      <c r="M27" s="71"/>
      <c r="N27" s="71"/>
      <c r="O27" s="71"/>
      <c r="P27" s="71"/>
      <c r="Q27" s="71"/>
      <c r="R27" s="71"/>
      <c r="S27" s="74"/>
      <c r="T27" s="65"/>
    </row>
    <row r="28" spans="3:20" ht="24" customHeight="1" x14ac:dyDescent="0.25">
      <c r="C28" s="65"/>
      <c r="D28" s="85"/>
      <c r="E28" s="253" t="s">
        <v>61</v>
      </c>
      <c r="F28" s="253"/>
      <c r="G28" s="71"/>
      <c r="H28" s="253" t="s">
        <v>62</v>
      </c>
      <c r="I28" s="253"/>
      <c r="J28" s="71"/>
      <c r="K28" s="253" t="s">
        <v>60</v>
      </c>
      <c r="L28" s="253"/>
      <c r="M28" s="71"/>
      <c r="N28" s="253" t="s">
        <v>63</v>
      </c>
      <c r="O28" s="253"/>
      <c r="P28" s="71"/>
      <c r="Q28" s="253" t="s">
        <v>64</v>
      </c>
      <c r="R28" s="253"/>
      <c r="S28" s="74"/>
      <c r="T28" s="65"/>
    </row>
    <row r="29" spans="3:20" ht="24" customHeight="1" x14ac:dyDescent="0.25">
      <c r="C29" s="65"/>
      <c r="D29" s="85"/>
      <c r="E29" s="68" t="str">
        <f>IFERROR(IF(Ga!$C$8&lt;&gt;"",Ga!$C$8,"-"),"-")</f>
        <v>-</v>
      </c>
      <c r="F29" s="69" t="str">
        <f>IFERROR(IF(Ga!$D$8&lt;&gt;"",Ga!$D$8,"-"),"-")</f>
        <v>-</v>
      </c>
      <c r="G29" s="72"/>
      <c r="H29" s="70" t="str">
        <f>IFERROR(IF(Ga!$G$8&lt;&gt;"",Ga!$G$8,"-"),"-")</f>
        <v>-</v>
      </c>
      <c r="I29" s="169" t="str">
        <f>IFERROR(IF(Ga!$H$8&lt;&gt;"",Ga!$H$8,"-"),"-")</f>
        <v>-</v>
      </c>
      <c r="J29" s="71"/>
      <c r="K29" s="70" t="str">
        <f>IFERROR(IF(Ga!$I$8&lt;&gt;"",Ga!$I$8,"-"),"-")</f>
        <v>-</v>
      </c>
      <c r="L29" s="169" t="str">
        <f>IFERROR(IF(Ga!$J$8&lt;&gt;"",Ga!$J$8,"-"),"-")</f>
        <v>-</v>
      </c>
      <c r="M29" s="71"/>
      <c r="N29" s="70" t="str">
        <f>IFERROR(IF(Ga!$K$8&lt;&gt;"",Ga!$K$8,"-"),"-")</f>
        <v>-</v>
      </c>
      <c r="O29" s="169" t="str">
        <f>IFERROR(IF(Ga!$L$8&lt;&gt;"",Ga!$L$8,"-"),"-")</f>
        <v>-</v>
      </c>
      <c r="P29" s="72"/>
      <c r="Q29" s="70" t="str">
        <f>IFERROR(IF(Ga!$Q$8&lt;&gt;"",Ga!$Q$8,"-"),"-")</f>
        <v>-</v>
      </c>
      <c r="R29" s="169" t="str">
        <f>IFERROR(IF(Ga!$R$8&lt;&gt;"",Ga!$R$8,"-"),"-")</f>
        <v>-</v>
      </c>
      <c r="S29" s="74"/>
      <c r="T29" s="65"/>
    </row>
    <row r="30" spans="3:20" ht="57.75" customHeight="1" x14ac:dyDescent="0.25">
      <c r="C30" s="65"/>
      <c r="D30" s="85"/>
      <c r="E30" s="71"/>
      <c r="F30" s="71"/>
      <c r="G30" s="71"/>
      <c r="H30" s="71"/>
      <c r="I30" s="71"/>
      <c r="J30" s="71"/>
      <c r="K30" s="71"/>
      <c r="L30" s="71"/>
      <c r="M30" s="71"/>
      <c r="N30" s="71"/>
      <c r="O30" s="71"/>
      <c r="P30" s="71"/>
      <c r="Q30" s="71"/>
      <c r="R30" s="71"/>
      <c r="S30" s="74"/>
      <c r="T30" s="65"/>
    </row>
    <row r="31" spans="3:20" ht="57" customHeight="1" x14ac:dyDescent="0.25">
      <c r="C31" s="65"/>
      <c r="D31" s="85"/>
      <c r="E31" s="71"/>
      <c r="F31" s="71"/>
      <c r="G31" s="71"/>
      <c r="H31" s="71"/>
      <c r="I31" s="71"/>
      <c r="J31" s="71"/>
      <c r="K31" s="71"/>
      <c r="L31" s="71"/>
      <c r="M31" s="71"/>
      <c r="N31" s="71"/>
      <c r="O31" s="71"/>
      <c r="P31" s="71"/>
      <c r="Q31" s="71"/>
      <c r="R31" s="71"/>
      <c r="S31" s="74"/>
      <c r="T31" s="65"/>
    </row>
    <row r="32" spans="3:20" ht="20.100000000000001" customHeight="1" x14ac:dyDescent="0.25">
      <c r="C32" s="65"/>
      <c r="D32" s="86"/>
      <c r="E32" s="87"/>
      <c r="F32" s="87"/>
      <c r="G32" s="87"/>
      <c r="H32" s="87"/>
      <c r="I32" s="87"/>
      <c r="J32" s="87"/>
      <c r="K32" s="87"/>
      <c r="L32" s="87"/>
      <c r="M32" s="87"/>
      <c r="N32" s="87"/>
      <c r="O32" s="87"/>
      <c r="P32" s="87"/>
      <c r="Q32" s="87"/>
      <c r="R32" s="87"/>
      <c r="S32" s="88"/>
      <c r="T32" s="65"/>
    </row>
    <row r="33" spans="3:20" ht="39.950000000000003" customHeight="1" x14ac:dyDescent="0.25">
      <c r="C33" s="65"/>
      <c r="D33" s="89"/>
      <c r="E33" s="251" t="s">
        <v>123</v>
      </c>
      <c r="F33" s="251"/>
      <c r="G33" s="251"/>
      <c r="H33" s="251"/>
      <c r="I33" s="251"/>
      <c r="J33" s="251"/>
      <c r="K33" s="251"/>
      <c r="L33" s="251"/>
      <c r="M33" s="251"/>
      <c r="N33" s="251"/>
      <c r="O33" s="251"/>
      <c r="P33" s="251"/>
      <c r="Q33" s="251"/>
      <c r="R33" s="251"/>
      <c r="S33" s="90"/>
      <c r="T33" s="65"/>
    </row>
    <row r="34" spans="3:20" ht="20.100000000000001" customHeight="1" x14ac:dyDescent="0.25">
      <c r="C34" s="65"/>
      <c r="D34" s="85"/>
      <c r="E34" s="71"/>
      <c r="F34" s="71"/>
      <c r="G34" s="71"/>
      <c r="H34" s="71"/>
      <c r="I34" s="71"/>
      <c r="J34" s="71"/>
      <c r="K34" s="71"/>
      <c r="L34" s="71"/>
      <c r="M34" s="71"/>
      <c r="N34" s="71"/>
      <c r="O34" s="71"/>
      <c r="P34" s="71"/>
      <c r="Q34" s="71"/>
      <c r="R34" s="71"/>
      <c r="S34" s="74"/>
      <c r="T34" s="65"/>
    </row>
    <row r="35" spans="3:20" ht="24" customHeight="1" x14ac:dyDescent="0.25">
      <c r="C35" s="65"/>
      <c r="D35" s="85"/>
      <c r="E35" s="252" t="s">
        <v>7</v>
      </c>
      <c r="F35" s="252"/>
      <c r="G35" s="71"/>
      <c r="H35" s="250" t="s">
        <v>35</v>
      </c>
      <c r="I35" s="250"/>
      <c r="J35" s="71"/>
      <c r="K35" s="250" t="s">
        <v>3</v>
      </c>
      <c r="L35" s="250"/>
      <c r="M35" s="71"/>
      <c r="N35" s="250" t="s">
        <v>4</v>
      </c>
      <c r="O35" s="250"/>
      <c r="P35" s="71"/>
      <c r="Q35" s="250" t="s">
        <v>36</v>
      </c>
      <c r="R35" s="250"/>
      <c r="S35" s="74"/>
      <c r="T35" s="65"/>
    </row>
    <row r="36" spans="3:20" ht="24" customHeight="1" x14ac:dyDescent="0.25">
      <c r="C36" s="65"/>
      <c r="D36" s="85"/>
      <c r="E36" s="78" t="str">
        <f>IFERROR(IF(Tw!$C$8&lt;&gt;"",Tw!$C$8,"-"),"-")</f>
        <v>-</v>
      </c>
      <c r="F36" s="79" t="str">
        <f>IFERROR(IF(Tw!$D$8&lt;&gt;"",Tw!$D$8,"-"),"-")</f>
        <v>-</v>
      </c>
      <c r="G36" s="72"/>
      <c r="H36" s="68" t="str">
        <f>IFERROR(IF(Tw!$E$8&lt;&gt;"",Tw!$E$8,"-"),"-")</f>
        <v>-</v>
      </c>
      <c r="I36" s="69" t="str">
        <f>IFERROR(IF(Tw!$F$8&lt;&gt;"",Tw!$F$8,"-"),"-")</f>
        <v>-</v>
      </c>
      <c r="J36" s="71"/>
      <c r="K36" s="68" t="str">
        <f>IFERROR(IF(Tw!$G$8&lt;&gt;"",Tw!$G$8,"-"),"-")</f>
        <v>-</v>
      </c>
      <c r="L36" s="69" t="str">
        <f>IFERROR(IF(Tw!$H$8&lt;&gt;"",Tw!$H$8,"-"),"-")</f>
        <v>-</v>
      </c>
      <c r="M36" s="71"/>
      <c r="N36" s="68" t="str">
        <f>IFERROR(IF(Tw!$I$8&lt;&gt;"",Tw!$I$8,"-"),"-")</f>
        <v>-</v>
      </c>
      <c r="O36" s="69" t="str">
        <f>IFERROR(IF(Tw!$J$8&lt;&gt;"",Tw!$J$8,"-"),"-")</f>
        <v>-</v>
      </c>
      <c r="P36" s="72"/>
      <c r="Q36" s="68" t="str">
        <f>IFERROR(IF(Tw!$U$8&lt;&gt;"",Tw!$U$8,"-"),"-")</f>
        <v>-</v>
      </c>
      <c r="R36" s="69" t="str">
        <f>IFERROR(IF(Tw!$V$8&lt;&gt;"",Tw!$V$8,"-"),"-")</f>
        <v>-</v>
      </c>
      <c r="S36" s="74"/>
      <c r="T36" s="65"/>
    </row>
    <row r="37" spans="3:20" ht="117" customHeight="1" x14ac:dyDescent="0.25">
      <c r="C37" s="65"/>
      <c r="D37" s="85"/>
      <c r="E37" s="71"/>
      <c r="F37" s="71"/>
      <c r="G37" s="71"/>
      <c r="H37" s="71"/>
      <c r="I37" s="71"/>
      <c r="J37" s="71"/>
      <c r="K37" s="71"/>
      <c r="L37" s="71"/>
      <c r="M37" s="71"/>
      <c r="N37" s="71"/>
      <c r="O37" s="71"/>
      <c r="P37" s="71"/>
      <c r="Q37" s="71"/>
      <c r="R37" s="71"/>
      <c r="S37" s="74"/>
      <c r="T37" s="65"/>
    </row>
    <row r="38" spans="3:20" ht="15" customHeight="1" x14ac:dyDescent="0.25">
      <c r="C38" s="65"/>
      <c r="D38" s="85"/>
      <c r="E38" s="71"/>
      <c r="F38" s="71"/>
      <c r="G38" s="71"/>
      <c r="H38" s="71"/>
      <c r="I38" s="71"/>
      <c r="J38" s="71"/>
      <c r="K38" s="71"/>
      <c r="L38" s="71"/>
      <c r="M38" s="71"/>
      <c r="N38" s="71"/>
      <c r="O38" s="71"/>
      <c r="P38" s="71"/>
      <c r="Q38" s="71"/>
      <c r="R38" s="71"/>
      <c r="S38" s="74"/>
      <c r="T38" s="65"/>
    </row>
    <row r="39" spans="3:20" ht="24" customHeight="1" x14ac:dyDescent="0.25">
      <c r="C39" s="65"/>
      <c r="D39" s="85"/>
      <c r="E39" s="250" t="s">
        <v>5</v>
      </c>
      <c r="F39" s="250"/>
      <c r="G39" s="71"/>
      <c r="H39" s="250" t="s">
        <v>18</v>
      </c>
      <c r="I39" s="250"/>
      <c r="J39" s="71"/>
      <c r="K39" s="250" t="s">
        <v>34</v>
      </c>
      <c r="L39" s="250"/>
      <c r="M39" s="71"/>
      <c r="N39" s="250" t="s">
        <v>6</v>
      </c>
      <c r="O39" s="250"/>
      <c r="P39" s="71"/>
      <c r="Q39" s="250" t="s">
        <v>2</v>
      </c>
      <c r="R39" s="250"/>
      <c r="S39" s="74"/>
      <c r="T39" s="65"/>
    </row>
    <row r="40" spans="3:20" ht="24" customHeight="1" x14ac:dyDescent="0.25">
      <c r="C40" s="65"/>
      <c r="D40" s="85"/>
      <c r="E40" s="68" t="str">
        <f>IFERROR(IF(Tw!$K$8&lt;&gt;"",Tw!$K$8,"-"),"-")</f>
        <v>-</v>
      </c>
      <c r="F40" s="69" t="str">
        <f>IFERROR(IF(Tw!$L$8&lt;&gt;"",Tw!$L$8,"-"),"-")</f>
        <v>-</v>
      </c>
      <c r="G40" s="72"/>
      <c r="H40" s="68" t="str">
        <f>IFERROR(IF(Tw!$M$8&lt;&gt;"",Tw!$M$8,"-"),"-")</f>
        <v>-</v>
      </c>
      <c r="I40" s="69" t="str">
        <f>IFERROR(IF(Tw!$N$8&lt;&gt;"",Tw!$N$8,"-"),"-")</f>
        <v>-</v>
      </c>
      <c r="J40" s="71"/>
      <c r="K40" s="68" t="str">
        <f>IFERROR(IF(Tw!$O$8&lt;&gt;"",Tw!$O$8,"-"),"-")</f>
        <v>-</v>
      </c>
      <c r="L40" s="69" t="str">
        <f>IFERROR(IF(Tw!$P$8&lt;&gt;"",Tw!$P$8,"-"),"-")</f>
        <v>-</v>
      </c>
      <c r="M40" s="71"/>
      <c r="N40" s="68" t="str">
        <f>IFERROR(IF(Tw!$Q$8&lt;&gt;"",Tw!$Q$8,"-"),"-")</f>
        <v>-</v>
      </c>
      <c r="O40" s="69" t="str">
        <f>IFERROR(IF(Tw!$R$8&lt;&gt;"",Tw!$R$8,"-"),"-")</f>
        <v>-</v>
      </c>
      <c r="P40" s="72"/>
      <c r="Q40" s="70" t="str">
        <f>IFERROR(IF(Tw!$S$8&lt;&gt;"",Tw!$S$8,"-"),"-")</f>
        <v>-</v>
      </c>
      <c r="R40" s="169" t="str">
        <f>IFERROR(IF(Tw!$T$8&lt;&gt;"",Tw!$T$8,"-"),"-")</f>
        <v>-</v>
      </c>
      <c r="S40" s="74"/>
      <c r="T40" s="65"/>
    </row>
    <row r="41" spans="3:20" ht="117" customHeight="1" x14ac:dyDescent="0.25">
      <c r="C41" s="65"/>
      <c r="D41" s="85"/>
      <c r="E41" s="71"/>
      <c r="F41" s="71"/>
      <c r="G41" s="71"/>
      <c r="H41" s="71"/>
      <c r="I41" s="71"/>
      <c r="J41" s="71"/>
      <c r="K41" s="71"/>
      <c r="L41" s="71"/>
      <c r="M41" s="71"/>
      <c r="N41" s="71"/>
      <c r="O41" s="71"/>
      <c r="P41" s="71"/>
      <c r="Q41" s="71"/>
      <c r="R41" s="71"/>
      <c r="S41" s="74"/>
      <c r="T41" s="65"/>
    </row>
    <row r="42" spans="3:20" ht="20.100000000000001" customHeight="1" x14ac:dyDescent="0.25">
      <c r="C42" s="65"/>
      <c r="D42" s="86"/>
      <c r="E42" s="87"/>
      <c r="F42" s="87"/>
      <c r="G42" s="87"/>
      <c r="H42" s="87"/>
      <c r="I42" s="87"/>
      <c r="J42" s="87"/>
      <c r="K42" s="87"/>
      <c r="L42" s="87"/>
      <c r="M42" s="87"/>
      <c r="N42" s="87"/>
      <c r="O42" s="87"/>
      <c r="P42" s="87"/>
      <c r="Q42" s="87"/>
      <c r="R42" s="87"/>
      <c r="S42" s="88"/>
      <c r="T42" s="65"/>
    </row>
    <row r="43" spans="3:20" ht="45" customHeight="1" x14ac:dyDescent="0.25">
      <c r="C43" s="65"/>
      <c r="D43" s="65"/>
      <c r="E43" s="65"/>
      <c r="F43" s="65"/>
      <c r="G43" s="65"/>
      <c r="H43" s="65"/>
      <c r="I43" s="65"/>
      <c r="J43" s="65"/>
      <c r="K43" s="65"/>
      <c r="L43" s="65"/>
      <c r="M43" s="65"/>
      <c r="N43" s="65"/>
      <c r="O43" s="65"/>
      <c r="P43" s="65"/>
      <c r="Q43" s="65"/>
      <c r="R43" s="65"/>
      <c r="S43" s="65"/>
      <c r="T43" s="65"/>
    </row>
    <row r="49" spans="14:14" ht="24" customHeight="1" x14ac:dyDescent="0.25">
      <c r="N49" s="80"/>
    </row>
  </sheetData>
  <sheetProtection algorithmName="SHA-512" hashValue="EvSHhyrT41jw53NiW8wzcqG+QtfQDXxc6qolM3pEMVKVGjnL/086X7i8s8/U0szMF3POrqv8KmubIr2Ii+Mz2g==" saltValue="zRoAkN7/gotljganlr5EVA==" spinCount="100000" sheet="1" objects="1" scenarios="1" selectLockedCells="1" selectUnlockedCells="1"/>
  <mergeCells count="41">
    <mergeCell ref="E15:R15"/>
    <mergeCell ref="D1:S1"/>
    <mergeCell ref="D2:S2"/>
    <mergeCell ref="E5:R5"/>
    <mergeCell ref="E7:F7"/>
    <mergeCell ref="H7:I7"/>
    <mergeCell ref="K7:L7"/>
    <mergeCell ref="N7:O7"/>
    <mergeCell ref="Q7:R7"/>
    <mergeCell ref="E11:F11"/>
    <mergeCell ref="H11:I11"/>
    <mergeCell ref="K11:L11"/>
    <mergeCell ref="N11:O11"/>
    <mergeCell ref="Q11:R11"/>
    <mergeCell ref="E21:F21"/>
    <mergeCell ref="H21:I21"/>
    <mergeCell ref="K21:L21"/>
    <mergeCell ref="N21:O21"/>
    <mergeCell ref="Q21:R21"/>
    <mergeCell ref="E17:F17"/>
    <mergeCell ref="H17:I17"/>
    <mergeCell ref="K17:L17"/>
    <mergeCell ref="N17:O17"/>
    <mergeCell ref="Q17:R17"/>
    <mergeCell ref="E26:R26"/>
    <mergeCell ref="E28:F28"/>
    <mergeCell ref="H28:I28"/>
    <mergeCell ref="K28:L28"/>
    <mergeCell ref="N28:O28"/>
    <mergeCell ref="Q28:R28"/>
    <mergeCell ref="E33:R33"/>
    <mergeCell ref="E35:F35"/>
    <mergeCell ref="H35:I35"/>
    <mergeCell ref="K35:L35"/>
    <mergeCell ref="N35:O35"/>
    <mergeCell ref="Q35:R35"/>
    <mergeCell ref="E39:F39"/>
    <mergeCell ref="H39:I39"/>
    <mergeCell ref="K39:L39"/>
    <mergeCell ref="N39:O39"/>
    <mergeCell ref="Q39:R39"/>
  </mergeCells>
  <conditionalFormatting sqref="F8 I8 L8 O8 R8 R12 O12 L12 I12 F12 R18 O18 L18 I18 F18 F22 I22 L22 O22 R22 R29 O29 L29 I29 F29 F36 I36 L36 O36 R36 R40 O40 L40 I40 F40">
    <cfRule type="cellIs" dxfId="29" priority="4" operator="lessThan">
      <formula>0</formula>
    </cfRule>
    <cfRule type="cellIs" dxfId="28" priority="5" operator="greaterThan">
      <formula>0</formula>
    </cfRule>
    <cfRule type="cellIs" dxfId="27" priority="6" operator="equal">
      <formula>0</formula>
    </cfRule>
  </conditionalFormatting>
  <conditionalFormatting sqref="L29 O29">
    <cfRule type="cellIs" dxfId="26" priority="2" operator="greaterThan">
      <formula>0</formula>
    </cfRule>
    <cfRule type="cellIs" dxfId="25" priority="3" operator="lessThan">
      <formula>0</formula>
    </cfRule>
  </conditionalFormatting>
  <conditionalFormatting sqref="A1:XFD1048576">
    <cfRule type="cellIs" dxfId="24" priority="1" operator="equal">
      <formula>"-"</formula>
    </cfRule>
  </conditionalFormatting>
  <printOptions horizontalCentered="1"/>
  <pageMargins left="0.62992125984251968" right="0.62992125984251968" top="0.35433070866141736" bottom="0.35433070866141736" header="0.31496062992125984" footer="0.11811023622047245"/>
  <pageSetup scale="45" orientation="portrait" r:id="rId1"/>
  <headerFooter>
    <oddFooter>&amp;CPage &amp;P de &amp;N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DA5ACC-6DC9-43A2-8D58-FC05FECC659C}">
  <sheetPr>
    <tabColor theme="7"/>
    <pageSetUpPr fitToPage="1"/>
  </sheetPr>
  <dimension ref="C1:T49"/>
  <sheetViews>
    <sheetView showGridLines="0" zoomScale="85" zoomScaleNormal="85" zoomScaleSheetLayoutView="55" workbookViewId="0"/>
  </sheetViews>
  <sheetFormatPr baseColWidth="10" defaultRowHeight="24" customHeight="1" x14ac:dyDescent="0.25"/>
  <cols>
    <col min="1" max="2" width="11.42578125" style="76"/>
    <col min="3" max="4" width="10.5703125" style="76" customWidth="1"/>
    <col min="5" max="6" width="15.7109375" style="76" customWidth="1"/>
    <col min="7" max="7" width="6.7109375" style="76" customWidth="1"/>
    <col min="8" max="9" width="15.7109375" style="76" customWidth="1"/>
    <col min="10" max="10" width="6.7109375" style="76" customWidth="1"/>
    <col min="11" max="12" width="15.7109375" style="76" customWidth="1"/>
    <col min="13" max="13" width="6.7109375" style="76" customWidth="1"/>
    <col min="14" max="15" width="15.7109375" style="76" customWidth="1"/>
    <col min="16" max="16" width="5" style="76" customWidth="1"/>
    <col min="17" max="18" width="15.7109375" style="76" customWidth="1"/>
    <col min="19" max="19" width="8.5703125" style="76" customWidth="1"/>
    <col min="20" max="16384" width="11.42578125" style="76"/>
  </cols>
  <sheetData>
    <row r="1" spans="3:20" s="75" customFormat="1" ht="26.25" x14ac:dyDescent="0.25">
      <c r="C1" s="73"/>
      <c r="D1" s="258" t="str">
        <f>"Tableau de bord - "&amp;FB!C1</f>
        <v>Tableau de bord - Inscrire le nom de votre organisation dans la feuille FB (il sera répété partout où c'est nécessaire)</v>
      </c>
      <c r="E1" s="258"/>
      <c r="F1" s="258"/>
      <c r="G1" s="258"/>
      <c r="H1" s="258"/>
      <c r="I1" s="258"/>
      <c r="J1" s="258"/>
      <c r="K1" s="258"/>
      <c r="L1" s="258"/>
      <c r="M1" s="258"/>
      <c r="N1" s="258"/>
      <c r="O1" s="258"/>
      <c r="P1" s="258"/>
      <c r="Q1" s="258"/>
      <c r="R1" s="258"/>
      <c r="S1" s="258"/>
      <c r="T1" s="73"/>
    </row>
    <row r="2" spans="3:20" s="92" customFormat="1" ht="24.75" customHeight="1" x14ac:dyDescent="0.25">
      <c r="C2" s="91"/>
      <c r="D2" s="259" t="str">
        <f>"Période : "&amp;TEXT(FB!$B$7,"mmmm aaaa")</f>
        <v>Période : avril 2021</v>
      </c>
      <c r="E2" s="259"/>
      <c r="F2" s="259"/>
      <c r="G2" s="259"/>
      <c r="H2" s="259"/>
      <c r="I2" s="259"/>
      <c r="J2" s="259"/>
      <c r="K2" s="259"/>
      <c r="L2" s="259"/>
      <c r="M2" s="259"/>
      <c r="N2" s="259"/>
      <c r="O2" s="259"/>
      <c r="P2" s="259"/>
      <c r="Q2" s="259"/>
      <c r="R2" s="259"/>
      <c r="S2" s="259"/>
      <c r="T2" s="91"/>
    </row>
    <row r="3" spans="3:20" s="92" customFormat="1" ht="18.75" customHeight="1" x14ac:dyDescent="0.25">
      <c r="C3" s="91"/>
      <c r="D3" s="178"/>
      <c r="E3" s="178"/>
      <c r="F3" s="178"/>
      <c r="G3" s="178"/>
      <c r="H3" s="178"/>
      <c r="I3" s="178"/>
      <c r="J3" s="178"/>
      <c r="K3" s="178"/>
      <c r="L3" s="178"/>
      <c r="M3" s="178"/>
      <c r="N3" s="178"/>
      <c r="O3" s="178"/>
      <c r="P3" s="178"/>
      <c r="Q3" s="178"/>
      <c r="R3" s="178"/>
      <c r="S3" s="178"/>
      <c r="T3" s="91"/>
    </row>
    <row r="4" spans="3:20" ht="34.5" customHeight="1" x14ac:dyDescent="0.25">
      <c r="C4" s="65"/>
      <c r="D4" s="65"/>
      <c r="E4" s="66"/>
      <c r="F4" s="66"/>
      <c r="G4" s="66"/>
      <c r="H4" s="66"/>
      <c r="I4" s="66"/>
      <c r="J4" s="66"/>
      <c r="K4" s="66"/>
      <c r="L4" s="66"/>
      <c r="M4" s="66"/>
      <c r="N4" s="66"/>
      <c r="O4" s="66"/>
      <c r="P4" s="66"/>
      <c r="Q4" s="66"/>
      <c r="R4" s="66"/>
      <c r="S4" s="65"/>
      <c r="T4" s="65"/>
    </row>
    <row r="5" spans="3:20" ht="39.950000000000003" customHeight="1" x14ac:dyDescent="0.25">
      <c r="C5" s="65"/>
      <c r="D5" s="89"/>
      <c r="E5" s="260" t="s">
        <v>120</v>
      </c>
      <c r="F5" s="260"/>
      <c r="G5" s="260"/>
      <c r="H5" s="260"/>
      <c r="I5" s="260"/>
      <c r="J5" s="260"/>
      <c r="K5" s="260"/>
      <c r="L5" s="260"/>
      <c r="M5" s="260"/>
      <c r="N5" s="260"/>
      <c r="O5" s="260"/>
      <c r="P5" s="260"/>
      <c r="Q5" s="260"/>
      <c r="R5" s="260"/>
      <c r="S5" s="90"/>
      <c r="T5" s="65"/>
    </row>
    <row r="6" spans="3:20" ht="20.100000000000001" customHeight="1" x14ac:dyDescent="0.25">
      <c r="C6" s="65"/>
      <c r="D6" s="81"/>
      <c r="E6" s="82"/>
      <c r="F6" s="82"/>
      <c r="G6" s="82"/>
      <c r="H6" s="82"/>
      <c r="I6" s="82"/>
      <c r="J6" s="82"/>
      <c r="K6" s="82"/>
      <c r="L6" s="82"/>
      <c r="M6" s="82"/>
      <c r="N6" s="82"/>
      <c r="O6" s="82"/>
      <c r="P6" s="82"/>
      <c r="Q6" s="82"/>
      <c r="R6" s="82"/>
      <c r="S6" s="83"/>
      <c r="T6" s="65"/>
    </row>
    <row r="7" spans="3:20" ht="24" customHeight="1" x14ac:dyDescent="0.25">
      <c r="C7" s="64"/>
      <c r="D7" s="84"/>
      <c r="E7" s="257" t="s">
        <v>21</v>
      </c>
      <c r="F7" s="257"/>
      <c r="G7" s="71"/>
      <c r="H7" s="257" t="s">
        <v>1</v>
      </c>
      <c r="I7" s="257"/>
      <c r="J7" s="71"/>
      <c r="K7" s="257" t="s">
        <v>197</v>
      </c>
      <c r="L7" s="257"/>
      <c r="M7" s="71"/>
      <c r="N7" s="261" t="s">
        <v>199</v>
      </c>
      <c r="O7" s="261"/>
      <c r="P7" s="71"/>
      <c r="Q7" s="257" t="s">
        <v>198</v>
      </c>
      <c r="R7" s="257"/>
      <c r="S7" s="74"/>
      <c r="T7" s="65"/>
    </row>
    <row r="8" spans="3:20" ht="24" customHeight="1" x14ac:dyDescent="0.25">
      <c r="C8" s="65"/>
      <c r="D8" s="85"/>
      <c r="E8" s="68" t="str">
        <f>IF(FB!$C$7&lt;&gt;"",FB!$C$7,"-")</f>
        <v>-</v>
      </c>
      <c r="F8" s="69" t="str">
        <f>IF(FB!$D$7&lt;&gt;"",FB!$D$7,"-")</f>
        <v>-</v>
      </c>
      <c r="G8" s="72"/>
      <c r="H8" s="68" t="str">
        <f>IF(FB!$E$7&lt;&gt;"",FB!$E$7,"-")</f>
        <v>-</v>
      </c>
      <c r="I8" s="69" t="str">
        <f>IF(FB!$F$7&lt;&gt;"",FB!$F$7,"-")</f>
        <v>-</v>
      </c>
      <c r="J8" s="71"/>
      <c r="K8" s="68" t="str">
        <f>IF(FB!$G$7&lt;&gt;"",FB!$G$7,"-")</f>
        <v>-</v>
      </c>
      <c r="L8" s="69" t="str">
        <f>IF(FB!$H$7&lt;&gt;"",FB!$H$7,"-")</f>
        <v>-</v>
      </c>
      <c r="M8" s="71"/>
      <c r="N8" s="68" t="str">
        <f>IFERROR(IF(FB!$S$7&lt;&gt;"",FB!$S$7,"-"),"-")</f>
        <v>-</v>
      </c>
      <c r="O8" s="69" t="str">
        <f>IF(FB!$T$7&lt;&gt;"",FB!$T$7,"-")</f>
        <v>-</v>
      </c>
      <c r="P8" s="72"/>
      <c r="Q8" s="68" t="str">
        <f>IFERROR(IF(FB!$U$7&lt;&gt;"",FB!$U$7,"-"),"-")</f>
        <v>-</v>
      </c>
      <c r="R8" s="69" t="str">
        <f>IFERROR(IF(FB!$V$7&lt;&gt;"",FB!$V$7,"-"),"-")</f>
        <v>-</v>
      </c>
      <c r="S8" s="74"/>
      <c r="T8" s="65"/>
    </row>
    <row r="9" spans="3:20" ht="117" customHeight="1" x14ac:dyDescent="0.25">
      <c r="C9" s="65"/>
      <c r="D9" s="85"/>
      <c r="E9" s="71"/>
      <c r="F9" s="71"/>
      <c r="G9" s="71"/>
      <c r="H9" s="71"/>
      <c r="I9" s="71"/>
      <c r="J9" s="71"/>
      <c r="K9" s="71"/>
      <c r="L9" s="71"/>
      <c r="M9" s="71"/>
      <c r="N9" s="71"/>
      <c r="O9" s="71"/>
      <c r="P9" s="71"/>
      <c r="Q9" s="71"/>
      <c r="R9" s="71"/>
      <c r="S9" s="74"/>
      <c r="T9" s="65"/>
    </row>
    <row r="10" spans="3:20" ht="15" customHeight="1" x14ac:dyDescent="0.25">
      <c r="C10" s="65"/>
      <c r="D10" s="85"/>
      <c r="E10" s="71"/>
      <c r="F10" s="71"/>
      <c r="G10" s="71"/>
      <c r="H10" s="71"/>
      <c r="I10" s="71"/>
      <c r="J10" s="71"/>
      <c r="K10" s="71"/>
      <c r="L10" s="71"/>
      <c r="M10" s="71"/>
      <c r="N10" s="71"/>
      <c r="O10" s="71"/>
      <c r="P10" s="71"/>
      <c r="Q10" s="71"/>
      <c r="R10" s="71"/>
      <c r="S10" s="74"/>
      <c r="T10" s="65"/>
    </row>
    <row r="11" spans="3:20" ht="24" customHeight="1" x14ac:dyDescent="0.25">
      <c r="C11" s="65"/>
      <c r="D11" s="85"/>
      <c r="E11" s="257" t="s">
        <v>84</v>
      </c>
      <c r="F11" s="257"/>
      <c r="G11" s="71"/>
      <c r="H11" s="257" t="s">
        <v>90</v>
      </c>
      <c r="I11" s="257"/>
      <c r="J11" s="71"/>
      <c r="K11" s="257" t="s">
        <v>91</v>
      </c>
      <c r="L11" s="257"/>
      <c r="M11" s="71"/>
      <c r="N11" s="257" t="s">
        <v>88</v>
      </c>
      <c r="O11" s="257"/>
      <c r="P11" s="71"/>
      <c r="Q11" s="257" t="s">
        <v>89</v>
      </c>
      <c r="R11" s="257"/>
      <c r="S11" s="74"/>
      <c r="T11" s="65"/>
    </row>
    <row r="12" spans="3:20" ht="24" customHeight="1" x14ac:dyDescent="0.25">
      <c r="C12" s="65"/>
      <c r="D12" s="85"/>
      <c r="E12" s="68" t="str">
        <f>IFERROR(IF(FB!$AA$7&lt;&gt;"",FB!$AA$7,"-"),"-")</f>
        <v>-</v>
      </c>
      <c r="F12" s="69" t="str">
        <f>IFERROR(IF(FB!$AB$7&lt;&gt;"",FB!$AB$7,"-"),"-")</f>
        <v>-</v>
      </c>
      <c r="G12" s="72"/>
      <c r="H12" s="68" t="str">
        <f>IFERROR(IF(FB!$AC$7&lt;&gt;"",FB!$AC$7,"-"),"-")</f>
        <v>-</v>
      </c>
      <c r="I12" s="69" t="str">
        <f>IFERROR(IF(FB!$AD$7&lt;&gt;"",FB!$AD$7,"-"),"-")</f>
        <v>-</v>
      </c>
      <c r="J12" s="71"/>
      <c r="K12" s="68" t="str">
        <f>IFERROR(IF(FB!$AE$7&lt;&gt;"",FB!$AE$7,"-"),"-")</f>
        <v>-</v>
      </c>
      <c r="L12" s="69" t="str">
        <f>IFERROR(IF(FB!$AF$7&lt;&gt;"",FB!$AF$7,"-"),"-")</f>
        <v>-</v>
      </c>
      <c r="M12" s="71"/>
      <c r="N12" s="70" t="str">
        <f>IFERROR(IF(FB!$W$7&lt;&gt;"",FB!$W$7,"-"),"-")</f>
        <v>-</v>
      </c>
      <c r="O12" s="168" t="str">
        <f>IFERROR(IF(FB!$X$7&lt;&gt;"",FB!$X$7,"-"),"-")</f>
        <v>-</v>
      </c>
      <c r="P12" s="72"/>
      <c r="Q12" s="70" t="str">
        <f>IFERROR(IF(FB!$Y$7&lt;&gt;"",FB!$Y$7,"-"),"-")</f>
        <v>-</v>
      </c>
      <c r="R12" s="168" t="str">
        <f>IFERROR(IF(FB!$Z$7&lt;&gt;"",FB!$Z$7,"-"),"-")</f>
        <v>-</v>
      </c>
      <c r="S12" s="74"/>
      <c r="T12" s="65"/>
    </row>
    <row r="13" spans="3:20" ht="117" customHeight="1" x14ac:dyDescent="0.25">
      <c r="C13" s="65"/>
      <c r="D13" s="85"/>
      <c r="E13" s="71"/>
      <c r="F13" s="71"/>
      <c r="G13" s="71"/>
      <c r="H13" s="71"/>
      <c r="I13" s="71"/>
      <c r="J13" s="71"/>
      <c r="K13" s="71"/>
      <c r="L13" s="71"/>
      <c r="M13" s="71"/>
      <c r="N13" s="71"/>
      <c r="O13" s="71"/>
      <c r="P13" s="71"/>
      <c r="Q13" s="71"/>
      <c r="R13" s="71"/>
      <c r="S13" s="74"/>
      <c r="T13" s="65"/>
    </row>
    <row r="14" spans="3:20" ht="15" customHeight="1" x14ac:dyDescent="0.25">
      <c r="C14" s="65"/>
      <c r="D14" s="85"/>
      <c r="E14" s="71"/>
      <c r="F14" s="71"/>
      <c r="G14" s="71"/>
      <c r="H14" s="71"/>
      <c r="I14" s="71"/>
      <c r="J14" s="71"/>
      <c r="K14" s="71"/>
      <c r="L14" s="71"/>
      <c r="M14" s="71"/>
      <c r="N14" s="71"/>
      <c r="O14" s="71"/>
      <c r="P14" s="71"/>
      <c r="Q14" s="71"/>
      <c r="R14" s="71"/>
      <c r="S14" s="74"/>
      <c r="T14" s="65"/>
    </row>
    <row r="15" spans="3:20" ht="39.950000000000003" customHeight="1" x14ac:dyDescent="0.25">
      <c r="C15" s="65"/>
      <c r="D15" s="89"/>
      <c r="E15" s="251" t="s">
        <v>121</v>
      </c>
      <c r="F15" s="251"/>
      <c r="G15" s="251"/>
      <c r="H15" s="251"/>
      <c r="I15" s="251"/>
      <c r="J15" s="251"/>
      <c r="K15" s="251"/>
      <c r="L15" s="251"/>
      <c r="M15" s="251"/>
      <c r="N15" s="251"/>
      <c r="O15" s="251"/>
      <c r="P15" s="251"/>
      <c r="Q15" s="251"/>
      <c r="R15" s="251"/>
      <c r="S15" s="90"/>
      <c r="T15" s="65"/>
    </row>
    <row r="16" spans="3:20" ht="20.100000000000001" customHeight="1" x14ac:dyDescent="0.25">
      <c r="C16" s="65"/>
      <c r="D16" s="85"/>
      <c r="E16" s="71"/>
      <c r="F16" s="71"/>
      <c r="G16" s="71"/>
      <c r="H16" s="71"/>
      <c r="I16" s="71"/>
      <c r="J16" s="71"/>
      <c r="K16" s="71"/>
      <c r="L16" s="71"/>
      <c r="M16" s="71"/>
      <c r="N16" s="71"/>
      <c r="O16" s="71"/>
      <c r="P16" s="71"/>
      <c r="Q16" s="71"/>
      <c r="R16" s="71"/>
      <c r="S16" s="74"/>
      <c r="T16" s="65"/>
    </row>
    <row r="17" spans="3:20" ht="24" customHeight="1" x14ac:dyDescent="0.25">
      <c r="C17" s="65"/>
      <c r="D17" s="85"/>
      <c r="E17" s="254" t="s">
        <v>7</v>
      </c>
      <c r="F17" s="255"/>
      <c r="G17" s="71"/>
      <c r="H17" s="254" t="s">
        <v>1</v>
      </c>
      <c r="I17" s="255"/>
      <c r="J17" s="71"/>
      <c r="K17" s="254" t="s">
        <v>210</v>
      </c>
      <c r="L17" s="255"/>
      <c r="M17" s="71"/>
      <c r="N17" s="254" t="s">
        <v>211</v>
      </c>
      <c r="O17" s="255"/>
      <c r="P17" s="71"/>
      <c r="Q17" s="254" t="s">
        <v>2</v>
      </c>
      <c r="R17" s="255"/>
      <c r="S17" s="74"/>
      <c r="T17" s="65"/>
    </row>
    <row r="18" spans="3:20" ht="24" customHeight="1" x14ac:dyDescent="0.25">
      <c r="C18" s="65"/>
      <c r="D18" s="85"/>
      <c r="E18" s="68" t="str">
        <f>IFERROR(IF(In!$C$7&lt;&gt;"",In!$C$7,"-"),"-")</f>
        <v>-</v>
      </c>
      <c r="F18" s="69" t="str">
        <f>IFERROR(IF(In!$D$7&lt;&gt;"",In!$D$7,"-"),"-")</f>
        <v>-</v>
      </c>
      <c r="G18" s="72"/>
      <c r="H18" s="68" t="str">
        <f>IFERROR(IF(In!$E$7&lt;&gt;"",In!$E$7,"-"),"-")</f>
        <v>-</v>
      </c>
      <c r="I18" s="69" t="str">
        <f>IFERROR(IF(In!$F$7&lt;&gt;"",In!$F$7,"-"),"-")</f>
        <v>-</v>
      </c>
      <c r="J18" s="71"/>
      <c r="K18" s="68" t="str">
        <f>IFERROR(IF(In!$I$7&lt;&gt;"",In!$I$7,"-"),"-")</f>
        <v>-</v>
      </c>
      <c r="L18" s="69" t="str">
        <f>IFERROR(IF(In!$J$7&lt;&gt;"",In!$J$7,"-"),"-")</f>
        <v>-</v>
      </c>
      <c r="M18" s="71"/>
      <c r="N18" s="68" t="str">
        <f>IFERROR(IF(In!$K$7&lt;&gt;"",In!$K$7,"-"),"-")</f>
        <v>-</v>
      </c>
      <c r="O18" s="69" t="str">
        <f>IFERROR(IF(In!$L$7&lt;&gt;"",In!$L$7,"-"),"-")</f>
        <v>-</v>
      </c>
      <c r="P18" s="72"/>
      <c r="Q18" s="70" t="str">
        <f>IFERROR(IF(In!$M$7&lt;&gt;"",In!$M$7,"-"),"-")</f>
        <v>-</v>
      </c>
      <c r="R18" s="169" t="str">
        <f>IFERROR(IF(In!$N$7&lt;&gt;"",In!$N$7,"-"),"-")</f>
        <v>-</v>
      </c>
      <c r="S18" s="74"/>
      <c r="T18" s="65"/>
    </row>
    <row r="19" spans="3:20" ht="117" customHeight="1" x14ac:dyDescent="0.25">
      <c r="C19" s="65"/>
      <c r="D19" s="85"/>
      <c r="E19" s="71"/>
      <c r="F19" s="71"/>
      <c r="G19" s="71"/>
      <c r="H19" s="71"/>
      <c r="I19" s="71"/>
      <c r="J19" s="71"/>
      <c r="K19" s="71"/>
      <c r="L19" s="71"/>
      <c r="M19" s="71"/>
      <c r="N19" s="71"/>
      <c r="O19" s="71"/>
      <c r="P19" s="71"/>
      <c r="Q19" s="71"/>
      <c r="R19" s="71"/>
      <c r="S19" s="74"/>
      <c r="T19" s="65"/>
    </row>
    <row r="20" spans="3:20" ht="15" customHeight="1" x14ac:dyDescent="0.25">
      <c r="C20" s="65"/>
      <c r="D20" s="85"/>
      <c r="E20" s="71"/>
      <c r="F20" s="71"/>
      <c r="G20" s="71"/>
      <c r="H20" s="71"/>
      <c r="I20" s="71"/>
      <c r="J20" s="71"/>
      <c r="K20" s="71"/>
      <c r="L20" s="71"/>
      <c r="M20" s="71"/>
      <c r="N20" s="71"/>
      <c r="O20" s="71"/>
      <c r="P20" s="71"/>
      <c r="Q20" s="71"/>
      <c r="R20" s="71"/>
      <c r="S20" s="74"/>
      <c r="T20" s="65"/>
    </row>
    <row r="21" spans="3:20" ht="24" customHeight="1" x14ac:dyDescent="0.25">
      <c r="C21" s="65"/>
      <c r="D21" s="85"/>
      <c r="E21" s="256" t="s">
        <v>197</v>
      </c>
      <c r="F21" s="256"/>
      <c r="G21" s="71"/>
      <c r="H21" s="256" t="s">
        <v>84</v>
      </c>
      <c r="I21" s="256"/>
      <c r="J21" s="71"/>
      <c r="K21" s="256" t="s">
        <v>109</v>
      </c>
      <c r="L21" s="256"/>
      <c r="M21" s="71"/>
      <c r="N21" s="256" t="s">
        <v>212</v>
      </c>
      <c r="O21" s="256"/>
      <c r="P21" s="71"/>
      <c r="Q21" s="256" t="s">
        <v>214</v>
      </c>
      <c r="R21" s="256"/>
      <c r="S21" s="74"/>
      <c r="T21" s="65"/>
    </row>
    <row r="22" spans="3:20" ht="24" customHeight="1" x14ac:dyDescent="0.25">
      <c r="C22" s="65"/>
      <c r="D22" s="85"/>
      <c r="E22" s="68" t="str">
        <f>IFERROR(IF(In!$G$7&lt;&gt;"",In!$G$7,"-"),"-")</f>
        <v>-</v>
      </c>
      <c r="F22" s="69" t="str">
        <f>IFERROR(IF(In!$H$7&lt;&gt;"",In!$H$7,"-"),"-")</f>
        <v>-</v>
      </c>
      <c r="G22" s="72"/>
      <c r="H22" s="68" t="str">
        <f>IFERROR(IF(In!$O$7&lt;&gt;"",In!$O$7,"-"),"-")</f>
        <v>-</v>
      </c>
      <c r="I22" s="69" t="str">
        <f>IFERROR(IF(In!$P$7&lt;&gt;"",In!$P$7,"-"),"-")</f>
        <v>-</v>
      </c>
      <c r="J22" s="71"/>
      <c r="K22" s="68" t="str">
        <f>IFERROR(IF(In!$Q$7&lt;&gt;"",In!$Q$7,"-"),"-")</f>
        <v>-</v>
      </c>
      <c r="L22" s="69" t="str">
        <f>IFERROR(IF(In!$R$7&lt;&gt;"",In!$R$7,"-"),"-")</f>
        <v>-</v>
      </c>
      <c r="M22" s="71"/>
      <c r="N22" s="68" t="str">
        <f>IFERROR(IF(In!$S$7&lt;&gt;"",In!$S$7,"-"),"-")</f>
        <v>-</v>
      </c>
      <c r="O22" s="69" t="str">
        <f>IFERROR(IF(In!$T$7&lt;&gt;"",In!$T$7,"-"),"-")</f>
        <v>-</v>
      </c>
      <c r="P22" s="71"/>
      <c r="Q22" s="68" t="str">
        <f>IFERROR(IF(In!$U$7&lt;&gt;"",In!$U$7,"-"),"-")</f>
        <v>-</v>
      </c>
      <c r="R22" s="69" t="str">
        <f>IFERROR(IF(In!$V$7&lt;&gt;"",In!$V$7,"-"),"-")</f>
        <v>-</v>
      </c>
      <c r="S22" s="74"/>
      <c r="T22" s="65"/>
    </row>
    <row r="23" spans="3:20" ht="57.75" customHeight="1" x14ac:dyDescent="0.25">
      <c r="C23" s="65"/>
      <c r="D23" s="85"/>
      <c r="E23" s="71"/>
      <c r="F23" s="71"/>
      <c r="G23" s="71"/>
      <c r="H23" s="71"/>
      <c r="I23" s="71"/>
      <c r="J23" s="71"/>
      <c r="K23" s="71"/>
      <c r="L23" s="71"/>
      <c r="M23" s="71"/>
      <c r="N23" s="71"/>
      <c r="O23" s="71"/>
      <c r="P23" s="71"/>
      <c r="Q23" s="71"/>
      <c r="R23" s="71"/>
      <c r="S23" s="74"/>
      <c r="T23" s="65"/>
    </row>
    <row r="24" spans="3:20" ht="57" customHeight="1" x14ac:dyDescent="0.25">
      <c r="C24" s="65"/>
      <c r="D24" s="85"/>
      <c r="E24" s="71"/>
      <c r="F24" s="71"/>
      <c r="G24" s="71"/>
      <c r="H24" s="71"/>
      <c r="I24" s="71"/>
      <c r="J24" s="71"/>
      <c r="K24" s="71"/>
      <c r="L24" s="71"/>
      <c r="M24" s="71"/>
      <c r="N24" s="71"/>
      <c r="O24" s="71"/>
      <c r="P24" s="71"/>
      <c r="Q24" s="71"/>
      <c r="R24" s="71"/>
      <c r="S24" s="74"/>
      <c r="T24" s="65"/>
    </row>
    <row r="25" spans="3:20" ht="20.100000000000001" customHeight="1" x14ac:dyDescent="0.25">
      <c r="C25" s="65"/>
      <c r="D25" s="86"/>
      <c r="E25" s="87"/>
      <c r="F25" s="87"/>
      <c r="G25" s="87"/>
      <c r="H25" s="87"/>
      <c r="I25" s="87"/>
      <c r="J25" s="87"/>
      <c r="K25" s="87"/>
      <c r="L25" s="87"/>
      <c r="M25" s="87"/>
      <c r="N25" s="87"/>
      <c r="O25" s="87"/>
      <c r="P25" s="87"/>
      <c r="Q25" s="87"/>
      <c r="R25" s="87"/>
      <c r="S25" s="88"/>
      <c r="T25" s="65"/>
    </row>
    <row r="26" spans="3:20" ht="39.950000000000003" customHeight="1" x14ac:dyDescent="0.25">
      <c r="C26" s="65"/>
      <c r="D26" s="89"/>
      <c r="E26" s="251" t="s">
        <v>122</v>
      </c>
      <c r="F26" s="251"/>
      <c r="G26" s="251"/>
      <c r="H26" s="251"/>
      <c r="I26" s="251"/>
      <c r="J26" s="251"/>
      <c r="K26" s="251"/>
      <c r="L26" s="251"/>
      <c r="M26" s="251"/>
      <c r="N26" s="251"/>
      <c r="O26" s="251"/>
      <c r="P26" s="251"/>
      <c r="Q26" s="251"/>
      <c r="R26" s="251"/>
      <c r="S26" s="90"/>
      <c r="T26" s="65"/>
    </row>
    <row r="27" spans="3:20" ht="20.100000000000001" customHeight="1" x14ac:dyDescent="0.25">
      <c r="C27" s="65"/>
      <c r="D27" s="85"/>
      <c r="E27" s="71"/>
      <c r="F27" s="71"/>
      <c r="G27" s="71"/>
      <c r="H27" s="71"/>
      <c r="I27" s="71"/>
      <c r="J27" s="71"/>
      <c r="K27" s="71"/>
      <c r="L27" s="71"/>
      <c r="M27" s="71"/>
      <c r="N27" s="71"/>
      <c r="O27" s="71"/>
      <c r="P27" s="71"/>
      <c r="Q27" s="71"/>
      <c r="R27" s="71"/>
      <c r="S27" s="74"/>
      <c r="T27" s="65"/>
    </row>
    <row r="28" spans="3:20" ht="24" customHeight="1" x14ac:dyDescent="0.25">
      <c r="C28" s="65"/>
      <c r="D28" s="85"/>
      <c r="E28" s="253" t="s">
        <v>61</v>
      </c>
      <c r="F28" s="253"/>
      <c r="G28" s="71"/>
      <c r="H28" s="253" t="s">
        <v>62</v>
      </c>
      <c r="I28" s="253"/>
      <c r="J28" s="71"/>
      <c r="K28" s="253" t="s">
        <v>60</v>
      </c>
      <c r="L28" s="253"/>
      <c r="M28" s="71"/>
      <c r="N28" s="253" t="s">
        <v>63</v>
      </c>
      <c r="O28" s="253"/>
      <c r="P28" s="71"/>
      <c r="Q28" s="253" t="s">
        <v>64</v>
      </c>
      <c r="R28" s="253"/>
      <c r="S28" s="74"/>
      <c r="T28" s="65"/>
    </row>
    <row r="29" spans="3:20" ht="24" customHeight="1" x14ac:dyDescent="0.25">
      <c r="C29" s="65"/>
      <c r="D29" s="85"/>
      <c r="E29" s="68" t="str">
        <f>IFERROR(IF(Ga!$C$7&lt;&gt;"",Ga!$C$7,"-"),"-")</f>
        <v>-</v>
      </c>
      <c r="F29" s="69" t="str">
        <f>IFERROR(IF(Ga!$D$7&lt;&gt;"",Ga!$D$7,"-"),"-")</f>
        <v>-</v>
      </c>
      <c r="G29" s="72"/>
      <c r="H29" s="70" t="str">
        <f>IFERROR(IF(Ga!$G$7&lt;&gt;"",Ga!$G$7,"-"),"-")</f>
        <v>-</v>
      </c>
      <c r="I29" s="169" t="str">
        <f>IFERROR(IF(Ga!$H$7&lt;&gt;"",Ga!$H$7,"-"),"-")</f>
        <v>-</v>
      </c>
      <c r="J29" s="71"/>
      <c r="K29" s="70" t="str">
        <f>IFERROR(IF(Ga!$I$7&lt;&gt;"",Ga!$I$7,"-"),"-")</f>
        <v>-</v>
      </c>
      <c r="L29" s="169" t="str">
        <f>IFERROR(IF(Ga!$J$7&lt;&gt;"",Ga!$J$7,"-"),"-")</f>
        <v>-</v>
      </c>
      <c r="M29" s="71"/>
      <c r="N29" s="70" t="str">
        <f>IFERROR(IF(Ga!$K$7&lt;&gt;"",Ga!$K$7,"-"),"-")</f>
        <v>-</v>
      </c>
      <c r="O29" s="169" t="str">
        <f>IFERROR(IF(Ga!$L$7&lt;&gt;"",Ga!$L$7,"-"),"-")</f>
        <v>-</v>
      </c>
      <c r="P29" s="72"/>
      <c r="Q29" s="70" t="str">
        <f>IFERROR(IF(Ga!$Q$7&lt;&gt;"",Ga!$Q$7,"-"),"-")</f>
        <v>-</v>
      </c>
      <c r="R29" s="169" t="str">
        <f>IFERROR(IF(Ga!$R$7&lt;&gt;"",Ga!$R$7,"-"),"-")</f>
        <v>-</v>
      </c>
      <c r="S29" s="74"/>
      <c r="T29" s="65"/>
    </row>
    <row r="30" spans="3:20" ht="57.75" customHeight="1" x14ac:dyDescent="0.25">
      <c r="C30" s="65"/>
      <c r="D30" s="85"/>
      <c r="E30" s="71"/>
      <c r="F30" s="71"/>
      <c r="G30" s="71"/>
      <c r="H30" s="71"/>
      <c r="I30" s="71"/>
      <c r="J30" s="71"/>
      <c r="K30" s="71"/>
      <c r="L30" s="71"/>
      <c r="M30" s="71"/>
      <c r="N30" s="71"/>
      <c r="O30" s="71"/>
      <c r="P30" s="71"/>
      <c r="Q30" s="71"/>
      <c r="R30" s="71"/>
      <c r="S30" s="74"/>
      <c r="T30" s="65"/>
    </row>
    <row r="31" spans="3:20" ht="57" customHeight="1" x14ac:dyDescent="0.25">
      <c r="C31" s="65"/>
      <c r="D31" s="85"/>
      <c r="E31" s="71"/>
      <c r="F31" s="71"/>
      <c r="G31" s="71"/>
      <c r="H31" s="71"/>
      <c r="I31" s="71"/>
      <c r="J31" s="71"/>
      <c r="K31" s="71"/>
      <c r="L31" s="71"/>
      <c r="M31" s="71"/>
      <c r="N31" s="71"/>
      <c r="O31" s="71"/>
      <c r="P31" s="71"/>
      <c r="Q31" s="71"/>
      <c r="R31" s="71"/>
      <c r="S31" s="74"/>
      <c r="T31" s="65"/>
    </row>
    <row r="32" spans="3:20" ht="20.100000000000001" customHeight="1" x14ac:dyDescent="0.25">
      <c r="C32" s="65"/>
      <c r="D32" s="86"/>
      <c r="E32" s="87"/>
      <c r="F32" s="87"/>
      <c r="G32" s="87"/>
      <c r="H32" s="87"/>
      <c r="I32" s="87"/>
      <c r="J32" s="87"/>
      <c r="K32" s="87"/>
      <c r="L32" s="87"/>
      <c r="M32" s="87"/>
      <c r="N32" s="87"/>
      <c r="O32" s="87"/>
      <c r="P32" s="87"/>
      <c r="Q32" s="87"/>
      <c r="R32" s="87"/>
      <c r="S32" s="88"/>
      <c r="T32" s="65"/>
    </row>
    <row r="33" spans="3:20" ht="39.950000000000003" customHeight="1" x14ac:dyDescent="0.25">
      <c r="C33" s="65"/>
      <c r="D33" s="89"/>
      <c r="E33" s="251" t="s">
        <v>123</v>
      </c>
      <c r="F33" s="251"/>
      <c r="G33" s="251"/>
      <c r="H33" s="251"/>
      <c r="I33" s="251"/>
      <c r="J33" s="251"/>
      <c r="K33" s="251"/>
      <c r="L33" s="251"/>
      <c r="M33" s="251"/>
      <c r="N33" s="251"/>
      <c r="O33" s="251"/>
      <c r="P33" s="251"/>
      <c r="Q33" s="251"/>
      <c r="R33" s="251"/>
      <c r="S33" s="90"/>
      <c r="T33" s="65"/>
    </row>
    <row r="34" spans="3:20" ht="20.100000000000001" customHeight="1" x14ac:dyDescent="0.25">
      <c r="C34" s="65"/>
      <c r="D34" s="85"/>
      <c r="E34" s="71"/>
      <c r="F34" s="71"/>
      <c r="G34" s="71"/>
      <c r="H34" s="71"/>
      <c r="I34" s="71"/>
      <c r="J34" s="71"/>
      <c r="K34" s="71"/>
      <c r="L34" s="71"/>
      <c r="M34" s="71"/>
      <c r="N34" s="71"/>
      <c r="O34" s="71"/>
      <c r="P34" s="71"/>
      <c r="Q34" s="71"/>
      <c r="R34" s="71"/>
      <c r="S34" s="74"/>
      <c r="T34" s="65"/>
    </row>
    <row r="35" spans="3:20" ht="24" customHeight="1" x14ac:dyDescent="0.25">
      <c r="C35" s="65"/>
      <c r="D35" s="85"/>
      <c r="E35" s="252" t="s">
        <v>7</v>
      </c>
      <c r="F35" s="252"/>
      <c r="G35" s="71"/>
      <c r="H35" s="250" t="s">
        <v>35</v>
      </c>
      <c r="I35" s="250"/>
      <c r="J35" s="71"/>
      <c r="K35" s="250" t="s">
        <v>3</v>
      </c>
      <c r="L35" s="250"/>
      <c r="M35" s="71"/>
      <c r="N35" s="250" t="s">
        <v>4</v>
      </c>
      <c r="O35" s="250"/>
      <c r="P35" s="71"/>
      <c r="Q35" s="250" t="s">
        <v>36</v>
      </c>
      <c r="R35" s="250"/>
      <c r="S35" s="74"/>
      <c r="T35" s="65"/>
    </row>
    <row r="36" spans="3:20" ht="24" customHeight="1" x14ac:dyDescent="0.25">
      <c r="C36" s="65"/>
      <c r="D36" s="85"/>
      <c r="E36" s="78" t="str">
        <f>IFERROR(IF(Tw!$C$7&lt;&gt;"",Tw!$C$7,"-"),"-")</f>
        <v>-</v>
      </c>
      <c r="F36" s="79" t="str">
        <f>IFERROR(IF(Tw!$D$7&lt;&gt;"",Tw!$D$7,"-"),"-")</f>
        <v>-</v>
      </c>
      <c r="G36" s="72"/>
      <c r="H36" s="68" t="str">
        <f>IFERROR(IF(Tw!$E$7&lt;&gt;"",Tw!$E$7,"-"),"-")</f>
        <v>-</v>
      </c>
      <c r="I36" s="69" t="str">
        <f>IFERROR(IF(Tw!$F$7&lt;&gt;"",Tw!$F$7,"-"),"-")</f>
        <v>-</v>
      </c>
      <c r="J36" s="71"/>
      <c r="K36" s="68" t="str">
        <f>IFERROR(IF(Tw!$G$7&lt;&gt;"",Tw!$G$7,"-"),"-")</f>
        <v>-</v>
      </c>
      <c r="L36" s="69" t="str">
        <f>IFERROR(IF(Tw!$H$7&lt;&gt;"",Tw!$H$7,"-"),"-")</f>
        <v>-</v>
      </c>
      <c r="M36" s="71"/>
      <c r="N36" s="68" t="str">
        <f>IFERROR(IF(Tw!$I$7&lt;&gt;"",Tw!$I$7,"-"),"-")</f>
        <v>-</v>
      </c>
      <c r="O36" s="69" t="str">
        <f>IFERROR(IF(Tw!$J$7&lt;&gt;"",Tw!$J$7,"-"),"-")</f>
        <v>-</v>
      </c>
      <c r="P36" s="72"/>
      <c r="Q36" s="68" t="str">
        <f>IFERROR(IF(Tw!$U$7&lt;&gt;"",Tw!$U$7,"-"),"-")</f>
        <v>-</v>
      </c>
      <c r="R36" s="69" t="str">
        <f>IFERROR(IF(Tw!$V$7&lt;&gt;"",Tw!$V$7,"-"),"-")</f>
        <v>-</v>
      </c>
      <c r="S36" s="74"/>
      <c r="T36" s="65"/>
    </row>
    <row r="37" spans="3:20" ht="117" customHeight="1" x14ac:dyDescent="0.25">
      <c r="C37" s="65"/>
      <c r="D37" s="85"/>
      <c r="E37" s="71"/>
      <c r="F37" s="71"/>
      <c r="G37" s="71"/>
      <c r="H37" s="71"/>
      <c r="I37" s="71"/>
      <c r="J37" s="71"/>
      <c r="K37" s="71"/>
      <c r="L37" s="71"/>
      <c r="M37" s="71"/>
      <c r="N37" s="71"/>
      <c r="O37" s="71"/>
      <c r="P37" s="71"/>
      <c r="Q37" s="71"/>
      <c r="R37" s="71"/>
      <c r="S37" s="74"/>
      <c r="T37" s="65"/>
    </row>
    <row r="38" spans="3:20" ht="15" customHeight="1" x14ac:dyDescent="0.25">
      <c r="C38" s="65"/>
      <c r="D38" s="85"/>
      <c r="E38" s="71"/>
      <c r="F38" s="71"/>
      <c r="G38" s="71"/>
      <c r="H38" s="71"/>
      <c r="I38" s="71"/>
      <c r="J38" s="71"/>
      <c r="K38" s="71"/>
      <c r="L38" s="71"/>
      <c r="M38" s="71"/>
      <c r="N38" s="71"/>
      <c r="O38" s="71"/>
      <c r="P38" s="71"/>
      <c r="Q38" s="71"/>
      <c r="R38" s="71"/>
      <c r="S38" s="74"/>
      <c r="T38" s="65"/>
    </row>
    <row r="39" spans="3:20" ht="24" customHeight="1" x14ac:dyDescent="0.25">
      <c r="C39" s="65"/>
      <c r="D39" s="85"/>
      <c r="E39" s="250" t="s">
        <v>5</v>
      </c>
      <c r="F39" s="250"/>
      <c r="G39" s="71"/>
      <c r="H39" s="250" t="s">
        <v>18</v>
      </c>
      <c r="I39" s="250"/>
      <c r="J39" s="71"/>
      <c r="K39" s="250" t="s">
        <v>34</v>
      </c>
      <c r="L39" s="250"/>
      <c r="M39" s="71"/>
      <c r="N39" s="250" t="s">
        <v>6</v>
      </c>
      <c r="O39" s="250"/>
      <c r="P39" s="71"/>
      <c r="Q39" s="250" t="s">
        <v>2</v>
      </c>
      <c r="R39" s="250"/>
      <c r="S39" s="74"/>
      <c r="T39" s="65"/>
    </row>
    <row r="40" spans="3:20" ht="24" customHeight="1" x14ac:dyDescent="0.25">
      <c r="C40" s="65"/>
      <c r="D40" s="85"/>
      <c r="E40" s="68" t="str">
        <f>IFERROR(IF(Tw!$K$7&lt;&gt;"",Tw!$K$7,"-"),"-")</f>
        <v>-</v>
      </c>
      <c r="F40" s="69" t="str">
        <f>IFERROR(IF(Tw!$L$7&lt;&gt;"",Tw!$L$7,"-"),"-")</f>
        <v>-</v>
      </c>
      <c r="G40" s="72"/>
      <c r="H40" s="68" t="str">
        <f>IFERROR(IF(Tw!$M$7&lt;&gt;"",Tw!$M$7,"-"),"-")</f>
        <v>-</v>
      </c>
      <c r="I40" s="69" t="str">
        <f>IFERROR(IF(Tw!$N$7&lt;&gt;"",Tw!$N$7,"-"),"-")</f>
        <v>-</v>
      </c>
      <c r="J40" s="71"/>
      <c r="K40" s="68" t="str">
        <f>IFERROR(IF(Tw!$O$7&lt;&gt;"",Tw!$O$7,"-"),"-")</f>
        <v>-</v>
      </c>
      <c r="L40" s="69" t="str">
        <f>IFERROR(IF(Tw!$P$7&lt;&gt;"",Tw!$P$7,"-"),"-")</f>
        <v>-</v>
      </c>
      <c r="M40" s="71"/>
      <c r="N40" s="68" t="str">
        <f>IFERROR(IF(Tw!$Q$7&lt;&gt;"",Tw!$Q$7,"-"),"-")</f>
        <v>-</v>
      </c>
      <c r="O40" s="69" t="str">
        <f>IFERROR(IF(Tw!$R$7&lt;&gt;"",Tw!$R$7,"-"),"-")</f>
        <v>-</v>
      </c>
      <c r="P40" s="72"/>
      <c r="Q40" s="70" t="str">
        <f>IFERROR(IF(Tw!$S$7&lt;&gt;"",Tw!$S$7,"-"),"-")</f>
        <v>-</v>
      </c>
      <c r="R40" s="169" t="str">
        <f>IFERROR(IF(Tw!$T$7&lt;&gt;"",Tw!$T$7,"-"),"-")</f>
        <v>-</v>
      </c>
      <c r="S40" s="74"/>
      <c r="T40" s="65"/>
    </row>
    <row r="41" spans="3:20" ht="117" customHeight="1" x14ac:dyDescent="0.25">
      <c r="C41" s="65"/>
      <c r="D41" s="85"/>
      <c r="E41" s="71"/>
      <c r="F41" s="71"/>
      <c r="G41" s="71"/>
      <c r="H41" s="71"/>
      <c r="I41" s="71"/>
      <c r="J41" s="71"/>
      <c r="K41" s="71"/>
      <c r="L41" s="71"/>
      <c r="M41" s="71"/>
      <c r="N41" s="71"/>
      <c r="O41" s="71"/>
      <c r="P41" s="71"/>
      <c r="Q41" s="71"/>
      <c r="R41" s="71"/>
      <c r="S41" s="74"/>
      <c r="T41" s="65"/>
    </row>
    <row r="42" spans="3:20" ht="20.100000000000001" customHeight="1" x14ac:dyDescent="0.25">
      <c r="C42" s="65"/>
      <c r="D42" s="86"/>
      <c r="E42" s="87"/>
      <c r="F42" s="87"/>
      <c r="G42" s="87"/>
      <c r="H42" s="87"/>
      <c r="I42" s="87"/>
      <c r="J42" s="87"/>
      <c r="K42" s="87"/>
      <c r="L42" s="87"/>
      <c r="M42" s="87"/>
      <c r="N42" s="87"/>
      <c r="O42" s="87"/>
      <c r="P42" s="87"/>
      <c r="Q42" s="87"/>
      <c r="R42" s="87"/>
      <c r="S42" s="88"/>
      <c r="T42" s="65"/>
    </row>
    <row r="43" spans="3:20" ht="45" customHeight="1" x14ac:dyDescent="0.25">
      <c r="C43" s="65"/>
      <c r="D43" s="65"/>
      <c r="E43" s="65"/>
      <c r="F43" s="65"/>
      <c r="G43" s="65"/>
      <c r="H43" s="65"/>
      <c r="I43" s="65"/>
      <c r="J43" s="65"/>
      <c r="K43" s="65"/>
      <c r="L43" s="65"/>
      <c r="M43" s="65"/>
      <c r="N43" s="65"/>
      <c r="O43" s="65"/>
      <c r="P43" s="65"/>
      <c r="Q43" s="65"/>
      <c r="R43" s="65"/>
      <c r="S43" s="65"/>
      <c r="T43" s="65"/>
    </row>
    <row r="49" spans="14:14" ht="24" customHeight="1" x14ac:dyDescent="0.25">
      <c r="N49" s="80"/>
    </row>
  </sheetData>
  <sheetProtection algorithmName="SHA-512" hashValue="JfMVIoD1hx86QPvmwQtqy8LQk8v2B/KSUh0v/rpv6iKa1UE869YjTysQrUK30Svox9bGNW5IQ4Za+kZBFpc3cg==" saltValue="cTSPLlRibLx+y730fSc8tw==" spinCount="100000" sheet="1" objects="1" scenarios="1" selectLockedCells="1" selectUnlockedCells="1"/>
  <mergeCells count="41">
    <mergeCell ref="E15:R15"/>
    <mergeCell ref="D1:S1"/>
    <mergeCell ref="D2:S2"/>
    <mergeCell ref="E5:R5"/>
    <mergeCell ref="E7:F7"/>
    <mergeCell ref="H7:I7"/>
    <mergeCell ref="K7:L7"/>
    <mergeCell ref="N7:O7"/>
    <mergeCell ref="Q7:R7"/>
    <mergeCell ref="E11:F11"/>
    <mergeCell ref="H11:I11"/>
    <mergeCell ref="K11:L11"/>
    <mergeCell ref="N11:O11"/>
    <mergeCell ref="Q11:R11"/>
    <mergeCell ref="E21:F21"/>
    <mergeCell ref="H21:I21"/>
    <mergeCell ref="K21:L21"/>
    <mergeCell ref="N21:O21"/>
    <mergeCell ref="Q21:R21"/>
    <mergeCell ref="E17:F17"/>
    <mergeCell ref="H17:I17"/>
    <mergeCell ref="K17:L17"/>
    <mergeCell ref="N17:O17"/>
    <mergeCell ref="Q17:R17"/>
    <mergeCell ref="E26:R26"/>
    <mergeCell ref="E28:F28"/>
    <mergeCell ref="H28:I28"/>
    <mergeCell ref="K28:L28"/>
    <mergeCell ref="N28:O28"/>
    <mergeCell ref="Q28:R28"/>
    <mergeCell ref="E33:R33"/>
    <mergeCell ref="E35:F35"/>
    <mergeCell ref="H35:I35"/>
    <mergeCell ref="K35:L35"/>
    <mergeCell ref="N35:O35"/>
    <mergeCell ref="Q35:R35"/>
    <mergeCell ref="E39:F39"/>
    <mergeCell ref="H39:I39"/>
    <mergeCell ref="K39:L39"/>
    <mergeCell ref="N39:O39"/>
    <mergeCell ref="Q39:R39"/>
  </mergeCells>
  <conditionalFormatting sqref="F8 I8 L8 O8 R8 R12 O12 L12 I12 F12 R18 O18 L18 I18 F18 F22 I22 L22 O22 R22 R29 O29 L29 I29 F29 F36 I36 L36 O36 R36 R40 O40 L40 I40 F40">
    <cfRule type="cellIs" dxfId="23" priority="4" operator="lessThan">
      <formula>0</formula>
    </cfRule>
    <cfRule type="cellIs" dxfId="22" priority="5" operator="greaterThan">
      <formula>0</formula>
    </cfRule>
    <cfRule type="cellIs" dxfId="21" priority="6" operator="equal">
      <formula>0</formula>
    </cfRule>
  </conditionalFormatting>
  <conditionalFormatting sqref="L29 O29">
    <cfRule type="cellIs" dxfId="20" priority="2" operator="greaterThan">
      <formula>0</formula>
    </cfRule>
    <cfRule type="cellIs" dxfId="19" priority="3" operator="lessThan">
      <formula>0</formula>
    </cfRule>
  </conditionalFormatting>
  <conditionalFormatting sqref="A1:XFD1048576">
    <cfRule type="cellIs" dxfId="18" priority="1" operator="equal">
      <formula>"-"</formula>
    </cfRule>
  </conditionalFormatting>
  <printOptions horizontalCentered="1"/>
  <pageMargins left="0.62992125984251968" right="0.62992125984251968" top="0.35433070866141736" bottom="0.35433070866141736" header="0.31496062992125984" footer="0.11811023622047245"/>
  <pageSetup scale="45" orientation="portrait" r:id="rId1"/>
  <headerFooter>
    <oddFooter>&amp;CPage &amp;P de &amp;N</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ACA9C3-29F5-4ABC-8D6D-B9517C5EDE55}">
  <sheetPr>
    <tabColor theme="7"/>
    <pageSetUpPr fitToPage="1"/>
  </sheetPr>
  <dimension ref="C1:T49"/>
  <sheetViews>
    <sheetView showGridLines="0" zoomScale="85" zoomScaleNormal="85" zoomScaleSheetLayoutView="55" workbookViewId="0"/>
  </sheetViews>
  <sheetFormatPr baseColWidth="10" defaultRowHeight="24" customHeight="1" x14ac:dyDescent="0.25"/>
  <cols>
    <col min="1" max="2" width="11.42578125" style="76"/>
    <col min="3" max="4" width="10.5703125" style="76" customWidth="1"/>
    <col min="5" max="6" width="15.7109375" style="76" customWidth="1"/>
    <col min="7" max="7" width="6.7109375" style="76" customWidth="1"/>
    <col min="8" max="9" width="15.7109375" style="76" customWidth="1"/>
    <col min="10" max="10" width="6.7109375" style="76" customWidth="1"/>
    <col min="11" max="12" width="15.7109375" style="76" customWidth="1"/>
    <col min="13" max="13" width="6.7109375" style="76" customWidth="1"/>
    <col min="14" max="15" width="15.7109375" style="76" customWidth="1"/>
    <col min="16" max="16" width="5" style="76" customWidth="1"/>
    <col min="17" max="18" width="15.7109375" style="76" customWidth="1"/>
    <col min="19" max="19" width="8.5703125" style="76" customWidth="1"/>
    <col min="20" max="16384" width="11.42578125" style="76"/>
  </cols>
  <sheetData>
    <row r="1" spans="3:20" s="75" customFormat="1" ht="26.25" x14ac:dyDescent="0.25">
      <c r="C1" s="73"/>
      <c r="D1" s="258" t="str">
        <f>"Tableau de bord - "&amp;FB!C1</f>
        <v>Tableau de bord - Inscrire le nom de votre organisation dans la feuille FB (il sera répété partout où c'est nécessaire)</v>
      </c>
      <c r="E1" s="258"/>
      <c r="F1" s="258"/>
      <c r="G1" s="258"/>
      <c r="H1" s="258"/>
      <c r="I1" s="258"/>
      <c r="J1" s="258"/>
      <c r="K1" s="258"/>
      <c r="L1" s="258"/>
      <c r="M1" s="258"/>
      <c r="N1" s="258"/>
      <c r="O1" s="258"/>
      <c r="P1" s="258"/>
      <c r="Q1" s="258"/>
      <c r="R1" s="258"/>
      <c r="S1" s="258"/>
      <c r="T1" s="73"/>
    </row>
    <row r="2" spans="3:20" s="92" customFormat="1" ht="24.75" customHeight="1" x14ac:dyDescent="0.25">
      <c r="C2" s="91"/>
      <c r="D2" s="259" t="str">
        <f>"Période : "&amp;TEXT(FB!$B$6,"mmmm aaaa")</f>
        <v>Période : mars 2021</v>
      </c>
      <c r="E2" s="259"/>
      <c r="F2" s="259"/>
      <c r="G2" s="259"/>
      <c r="H2" s="259"/>
      <c r="I2" s="259"/>
      <c r="J2" s="259"/>
      <c r="K2" s="259"/>
      <c r="L2" s="259"/>
      <c r="M2" s="259"/>
      <c r="N2" s="259"/>
      <c r="O2" s="259"/>
      <c r="P2" s="259"/>
      <c r="Q2" s="259"/>
      <c r="R2" s="259"/>
      <c r="S2" s="259"/>
      <c r="T2" s="91"/>
    </row>
    <row r="3" spans="3:20" s="92" customFormat="1" ht="18.75" customHeight="1" x14ac:dyDescent="0.25">
      <c r="C3" s="91"/>
      <c r="D3" s="178"/>
      <c r="E3" s="178"/>
      <c r="F3" s="178"/>
      <c r="G3" s="178"/>
      <c r="H3" s="178"/>
      <c r="I3" s="178"/>
      <c r="J3" s="178"/>
      <c r="K3" s="178"/>
      <c r="L3" s="178"/>
      <c r="M3" s="178"/>
      <c r="N3" s="178"/>
      <c r="O3" s="178"/>
      <c r="P3" s="178"/>
      <c r="Q3" s="178"/>
      <c r="R3" s="178"/>
      <c r="S3" s="178"/>
      <c r="T3" s="91"/>
    </row>
    <row r="4" spans="3:20" ht="34.5" customHeight="1" x14ac:dyDescent="0.25">
      <c r="C4" s="65"/>
      <c r="D4" s="65"/>
      <c r="E4" s="66"/>
      <c r="F4" s="66"/>
      <c r="G4" s="66"/>
      <c r="H4" s="66"/>
      <c r="I4" s="66"/>
      <c r="J4" s="66"/>
      <c r="K4" s="66"/>
      <c r="L4" s="66"/>
      <c r="M4" s="66"/>
      <c r="N4" s="66"/>
      <c r="O4" s="66"/>
      <c r="P4" s="66"/>
      <c r="Q4" s="66"/>
      <c r="R4" s="66"/>
      <c r="S4" s="65"/>
      <c r="T4" s="65"/>
    </row>
    <row r="5" spans="3:20" ht="39.950000000000003" customHeight="1" x14ac:dyDescent="0.25">
      <c r="C5" s="65"/>
      <c r="D5" s="89"/>
      <c r="E5" s="260" t="s">
        <v>120</v>
      </c>
      <c r="F5" s="260"/>
      <c r="G5" s="260"/>
      <c r="H5" s="260"/>
      <c r="I5" s="260"/>
      <c r="J5" s="260"/>
      <c r="K5" s="260"/>
      <c r="L5" s="260"/>
      <c r="M5" s="260"/>
      <c r="N5" s="260"/>
      <c r="O5" s="260"/>
      <c r="P5" s="260"/>
      <c r="Q5" s="260"/>
      <c r="R5" s="260"/>
      <c r="S5" s="90"/>
      <c r="T5" s="65"/>
    </row>
    <row r="6" spans="3:20" ht="20.100000000000001" customHeight="1" x14ac:dyDescent="0.25">
      <c r="C6" s="65"/>
      <c r="D6" s="81"/>
      <c r="E6" s="82"/>
      <c r="F6" s="82"/>
      <c r="G6" s="82"/>
      <c r="H6" s="82"/>
      <c r="I6" s="82"/>
      <c r="J6" s="82"/>
      <c r="K6" s="82"/>
      <c r="L6" s="82"/>
      <c r="M6" s="82"/>
      <c r="N6" s="82"/>
      <c r="O6" s="82"/>
      <c r="P6" s="82"/>
      <c r="Q6" s="82"/>
      <c r="R6" s="82"/>
      <c r="S6" s="83"/>
      <c r="T6" s="65"/>
    </row>
    <row r="7" spans="3:20" ht="24" customHeight="1" x14ac:dyDescent="0.25">
      <c r="C7" s="64"/>
      <c r="D7" s="84"/>
      <c r="E7" s="257" t="s">
        <v>21</v>
      </c>
      <c r="F7" s="257"/>
      <c r="G7" s="71"/>
      <c r="H7" s="257" t="s">
        <v>1</v>
      </c>
      <c r="I7" s="257"/>
      <c r="J7" s="71"/>
      <c r="K7" s="257" t="s">
        <v>197</v>
      </c>
      <c r="L7" s="257"/>
      <c r="M7" s="71"/>
      <c r="N7" s="261" t="s">
        <v>199</v>
      </c>
      <c r="O7" s="261"/>
      <c r="P7" s="71"/>
      <c r="Q7" s="257" t="s">
        <v>198</v>
      </c>
      <c r="R7" s="257"/>
      <c r="S7" s="74"/>
      <c r="T7" s="65"/>
    </row>
    <row r="8" spans="3:20" ht="24" customHeight="1" x14ac:dyDescent="0.25">
      <c r="C8" s="65"/>
      <c r="D8" s="85"/>
      <c r="E8" s="68">
        <f>IF(FB!$C$6&lt;&gt;"",FB!$C$6,"-")</f>
        <v>4118</v>
      </c>
      <c r="F8" s="69">
        <f>IF(FB!$D$6&lt;&gt;"",FB!$D$6,"-")</f>
        <v>-5</v>
      </c>
      <c r="G8" s="72"/>
      <c r="H8" s="68">
        <f>IF(FB!$E$6&lt;&gt;"",FB!$E$6,"-")</f>
        <v>20</v>
      </c>
      <c r="I8" s="69">
        <f>IF(FB!$F$6&lt;&gt;"",FB!$F$6,"-")</f>
        <v>-27</v>
      </c>
      <c r="J8" s="71"/>
      <c r="K8" s="68">
        <f>IF(FB!$G$6&lt;&gt;"",FB!$G$6,"-")</f>
        <v>29872</v>
      </c>
      <c r="L8" s="69">
        <f>IF(FB!$H$6&lt;&gt;"",FB!$H$6,"-")</f>
        <v>-2226</v>
      </c>
      <c r="M8" s="71"/>
      <c r="N8" s="68">
        <f>IFERROR(IF(FB!$S$6&lt;&gt;"",FB!$S$6,"-"),"-")</f>
        <v>2008</v>
      </c>
      <c r="O8" s="69">
        <f>IF(FB!$T$6&lt;&gt;"",FB!$T$6,"-")</f>
        <v>-747</v>
      </c>
      <c r="P8" s="72"/>
      <c r="Q8" s="68">
        <f>IFERROR(IF(FB!$U$6&lt;&gt;"",FB!$U$6,"-"),"-")</f>
        <v>2678</v>
      </c>
      <c r="R8" s="69">
        <f>IFERROR(IF(FB!$V$6&lt;&gt;"",FB!$V$6,"-"),"-")</f>
        <v>698</v>
      </c>
      <c r="S8" s="74"/>
      <c r="T8" s="65"/>
    </row>
    <row r="9" spans="3:20" ht="117" customHeight="1" x14ac:dyDescent="0.25">
      <c r="C9" s="65"/>
      <c r="D9" s="85"/>
      <c r="E9" s="71"/>
      <c r="F9" s="71"/>
      <c r="G9" s="71"/>
      <c r="H9" s="71"/>
      <c r="I9" s="71"/>
      <c r="J9" s="71"/>
      <c r="K9" s="71"/>
      <c r="L9" s="71"/>
      <c r="M9" s="71"/>
      <c r="N9" s="71"/>
      <c r="O9" s="71"/>
      <c r="P9" s="71"/>
      <c r="Q9" s="71"/>
      <c r="R9" s="71"/>
      <c r="S9" s="74"/>
      <c r="T9" s="65"/>
    </row>
    <row r="10" spans="3:20" ht="15" customHeight="1" x14ac:dyDescent="0.25">
      <c r="C10" s="65"/>
      <c r="D10" s="85"/>
      <c r="E10" s="71"/>
      <c r="F10" s="71"/>
      <c r="G10" s="71"/>
      <c r="H10" s="71"/>
      <c r="I10" s="71"/>
      <c r="J10" s="71"/>
      <c r="K10" s="71"/>
      <c r="L10" s="71"/>
      <c r="M10" s="71"/>
      <c r="N10" s="71"/>
      <c r="O10" s="71"/>
      <c r="P10" s="71"/>
      <c r="Q10" s="71"/>
      <c r="R10" s="71"/>
      <c r="S10" s="74"/>
      <c r="T10" s="65"/>
    </row>
    <row r="11" spans="3:20" ht="24" customHeight="1" x14ac:dyDescent="0.25">
      <c r="C11" s="65"/>
      <c r="D11" s="85"/>
      <c r="E11" s="257" t="s">
        <v>84</v>
      </c>
      <c r="F11" s="257"/>
      <c r="G11" s="71"/>
      <c r="H11" s="257" t="s">
        <v>90</v>
      </c>
      <c r="I11" s="257"/>
      <c r="J11" s="71"/>
      <c r="K11" s="257" t="s">
        <v>91</v>
      </c>
      <c r="L11" s="257"/>
      <c r="M11" s="71"/>
      <c r="N11" s="257" t="s">
        <v>88</v>
      </c>
      <c r="O11" s="257"/>
      <c r="P11" s="71"/>
      <c r="Q11" s="257" t="s">
        <v>89</v>
      </c>
      <c r="R11" s="257"/>
      <c r="S11" s="74"/>
      <c r="T11" s="65"/>
    </row>
    <row r="12" spans="3:20" ht="24" customHeight="1" x14ac:dyDescent="0.25">
      <c r="C12" s="65"/>
      <c r="D12" s="85"/>
      <c r="E12" s="68">
        <f>IFERROR(IF(FB!$AA$6&lt;&gt;"",FB!$AA$6,"-"),"-")</f>
        <v>3</v>
      </c>
      <c r="F12" s="69">
        <f>IFERROR(IF(FB!$AB$6&lt;&gt;"",FB!$AB$6,"-"),"-")</f>
        <v>-1</v>
      </c>
      <c r="G12" s="72"/>
      <c r="H12" s="68">
        <f>IFERROR(IF(FB!$AC$6&lt;&gt;"",FB!$AC$6,"-"),"-")</f>
        <v>16</v>
      </c>
      <c r="I12" s="69">
        <f>IFERROR(IF(FB!$AD$6&lt;&gt;"",FB!$AD$6,"-"),"-")</f>
        <v>-18</v>
      </c>
      <c r="J12" s="71"/>
      <c r="K12" s="68">
        <f>IFERROR(IF(FB!$AE$6&lt;&gt;"",FB!$AE$6,"-"),"-")</f>
        <v>282</v>
      </c>
      <c r="L12" s="69">
        <f>IFERROR(IF(FB!$AF$6&lt;&gt;"",FB!$AF$6,"-"),"-")</f>
        <v>-170</v>
      </c>
      <c r="M12" s="71"/>
      <c r="N12" s="70">
        <f>IFERROR(IF(FB!$W$6&lt;&gt;"",FB!$W$6,"-"),"-")</f>
        <v>0.15686930905195501</v>
      </c>
      <c r="O12" s="168">
        <f>IFERROR(IF(FB!$X$6&lt;&gt;"",FB!$X$6,"-"),"-")</f>
        <v>0.93523298009113298</v>
      </c>
      <c r="P12" s="72"/>
      <c r="Q12" s="70">
        <f>IFERROR(IF(FB!$Y$6&lt;&gt;"",FB!$Y$6,"-"),"-")</f>
        <v>6.7220139260846273E-2</v>
      </c>
      <c r="R12" s="168">
        <f>IFERROR(IF(FB!$Z$6&lt;&gt;"",FB!$Z$6,"-"),"-")</f>
        <v>-1.86107536296765</v>
      </c>
      <c r="S12" s="74"/>
      <c r="T12" s="65"/>
    </row>
    <row r="13" spans="3:20" ht="117" customHeight="1" x14ac:dyDescent="0.25">
      <c r="C13" s="65"/>
      <c r="D13" s="85"/>
      <c r="E13" s="71"/>
      <c r="F13" s="71"/>
      <c r="G13" s="71"/>
      <c r="H13" s="71"/>
      <c r="I13" s="71"/>
      <c r="J13" s="71"/>
      <c r="K13" s="71"/>
      <c r="L13" s="71"/>
      <c r="M13" s="71"/>
      <c r="N13" s="71"/>
      <c r="O13" s="71"/>
      <c r="P13" s="71"/>
      <c r="Q13" s="71"/>
      <c r="R13" s="71"/>
      <c r="S13" s="74"/>
      <c r="T13" s="65"/>
    </row>
    <row r="14" spans="3:20" ht="15" customHeight="1" x14ac:dyDescent="0.25">
      <c r="C14" s="65"/>
      <c r="D14" s="85"/>
      <c r="E14" s="71"/>
      <c r="F14" s="71"/>
      <c r="G14" s="71"/>
      <c r="H14" s="71"/>
      <c r="I14" s="71"/>
      <c r="J14" s="71"/>
      <c r="K14" s="71"/>
      <c r="L14" s="71"/>
      <c r="M14" s="71"/>
      <c r="N14" s="71"/>
      <c r="O14" s="71"/>
      <c r="P14" s="71"/>
      <c r="Q14" s="71"/>
      <c r="R14" s="71"/>
      <c r="S14" s="74"/>
      <c r="T14" s="65"/>
    </row>
    <row r="15" spans="3:20" ht="39.950000000000003" customHeight="1" x14ac:dyDescent="0.25">
      <c r="C15" s="65"/>
      <c r="D15" s="89"/>
      <c r="E15" s="251" t="s">
        <v>121</v>
      </c>
      <c r="F15" s="251"/>
      <c r="G15" s="251"/>
      <c r="H15" s="251"/>
      <c r="I15" s="251"/>
      <c r="J15" s="251"/>
      <c r="K15" s="251"/>
      <c r="L15" s="251"/>
      <c r="M15" s="251"/>
      <c r="N15" s="251"/>
      <c r="O15" s="251"/>
      <c r="P15" s="251"/>
      <c r="Q15" s="251"/>
      <c r="R15" s="251"/>
      <c r="S15" s="90"/>
      <c r="T15" s="65"/>
    </row>
    <row r="16" spans="3:20" ht="20.100000000000001" customHeight="1" x14ac:dyDescent="0.25">
      <c r="C16" s="65"/>
      <c r="D16" s="85"/>
      <c r="E16" s="71"/>
      <c r="F16" s="71"/>
      <c r="G16" s="71"/>
      <c r="H16" s="71"/>
      <c r="I16" s="71"/>
      <c r="J16" s="71"/>
      <c r="K16" s="71"/>
      <c r="L16" s="71"/>
      <c r="M16" s="71"/>
      <c r="N16" s="71"/>
      <c r="O16" s="71"/>
      <c r="P16" s="71"/>
      <c r="Q16" s="71"/>
      <c r="R16" s="71"/>
      <c r="S16" s="74"/>
      <c r="T16" s="65"/>
    </row>
    <row r="17" spans="3:20" ht="24" customHeight="1" x14ac:dyDescent="0.25">
      <c r="C17" s="65"/>
      <c r="D17" s="85"/>
      <c r="E17" s="254" t="s">
        <v>7</v>
      </c>
      <c r="F17" s="255"/>
      <c r="G17" s="71"/>
      <c r="H17" s="254" t="s">
        <v>1</v>
      </c>
      <c r="I17" s="255"/>
      <c r="J17" s="71"/>
      <c r="K17" s="254" t="s">
        <v>210</v>
      </c>
      <c r="L17" s="255"/>
      <c r="M17" s="71"/>
      <c r="N17" s="254" t="s">
        <v>211</v>
      </c>
      <c r="O17" s="255"/>
      <c r="P17" s="71"/>
      <c r="Q17" s="254" t="s">
        <v>2</v>
      </c>
      <c r="R17" s="255"/>
      <c r="S17" s="74"/>
      <c r="T17" s="65"/>
    </row>
    <row r="18" spans="3:20" ht="24" customHeight="1" x14ac:dyDescent="0.25">
      <c r="C18" s="65"/>
      <c r="D18" s="85"/>
      <c r="E18" s="68">
        <f>IFERROR(IF(In!$C$6&lt;&gt;"",In!$C$6,"-"),"-")</f>
        <v>199</v>
      </c>
      <c r="F18" s="69">
        <f>IFERROR(IF(In!$D$6&lt;&gt;"",In!$D$6,"-"),"-")</f>
        <v>19</v>
      </c>
      <c r="G18" s="72"/>
      <c r="H18" s="68">
        <f>IFERROR(IF(In!$E$6&lt;&gt;"",In!$E$6,"-"),"-")</f>
        <v>5</v>
      </c>
      <c r="I18" s="69">
        <f>IFERROR(IF(In!$F$6&lt;&gt;"",In!$F$6,"-"),"-")</f>
        <v>-4</v>
      </c>
      <c r="J18" s="71"/>
      <c r="K18" s="68">
        <f>IFERROR(IF(In!$I$6&lt;&gt;"",In!$I$6,"-"),"-")</f>
        <v>51</v>
      </c>
      <c r="L18" s="69">
        <f>IFERROR(IF(In!$J$6&lt;&gt;"",In!$J$6,"-"),"-")</f>
        <v>39</v>
      </c>
      <c r="M18" s="71"/>
      <c r="N18" s="68">
        <f>IFERROR(IF(In!$K$6&lt;&gt;"",In!$K$6,"-"),"-")</f>
        <v>2</v>
      </c>
      <c r="O18" s="69">
        <f>IFERROR(IF(In!$L$6&lt;&gt;"",In!$L$6,"-"),"-")</f>
        <v>-4</v>
      </c>
      <c r="P18" s="72"/>
      <c r="Q18" s="70">
        <f>IFERROR(IF(In!$M$6&lt;&gt;"",In!$M$6,"-"),"-")</f>
        <v>4.4999999999999998E-2</v>
      </c>
      <c r="R18" s="169">
        <f>IFERROR(IF(In!$N$6&lt;&gt;"",In!$N$6,"-"),"-")</f>
        <v>-1.5</v>
      </c>
      <c r="S18" s="74"/>
      <c r="T18" s="65"/>
    </row>
    <row r="19" spans="3:20" ht="117" customHeight="1" x14ac:dyDescent="0.25">
      <c r="C19" s="65"/>
      <c r="D19" s="85"/>
      <c r="E19" s="71"/>
      <c r="F19" s="71"/>
      <c r="G19" s="71"/>
      <c r="H19" s="71"/>
      <c r="I19" s="71"/>
      <c r="J19" s="71"/>
      <c r="K19" s="71"/>
      <c r="L19" s="71"/>
      <c r="M19" s="71"/>
      <c r="N19" s="71"/>
      <c r="O19" s="71"/>
      <c r="P19" s="71"/>
      <c r="Q19" s="71"/>
      <c r="R19" s="71"/>
      <c r="S19" s="74"/>
      <c r="T19" s="65"/>
    </row>
    <row r="20" spans="3:20" ht="15" customHeight="1" x14ac:dyDescent="0.25">
      <c r="C20" s="65"/>
      <c r="D20" s="85"/>
      <c r="E20" s="71"/>
      <c r="F20" s="71"/>
      <c r="G20" s="71"/>
      <c r="H20" s="71"/>
      <c r="I20" s="71"/>
      <c r="J20" s="71"/>
      <c r="K20" s="71"/>
      <c r="L20" s="71"/>
      <c r="M20" s="71"/>
      <c r="N20" s="71"/>
      <c r="O20" s="71"/>
      <c r="P20" s="71"/>
      <c r="Q20" s="71"/>
      <c r="R20" s="71"/>
      <c r="S20" s="74"/>
      <c r="T20" s="65"/>
    </row>
    <row r="21" spans="3:20" ht="24" customHeight="1" x14ac:dyDescent="0.25">
      <c r="C21" s="65"/>
      <c r="D21" s="85"/>
      <c r="E21" s="256" t="s">
        <v>197</v>
      </c>
      <c r="F21" s="256"/>
      <c r="G21" s="71"/>
      <c r="H21" s="256" t="s">
        <v>84</v>
      </c>
      <c r="I21" s="256"/>
      <c r="J21" s="71"/>
      <c r="K21" s="256" t="s">
        <v>109</v>
      </c>
      <c r="L21" s="256"/>
      <c r="M21" s="71"/>
      <c r="N21" s="256" t="s">
        <v>212</v>
      </c>
      <c r="O21" s="256"/>
      <c r="P21" s="71"/>
      <c r="Q21" s="256" t="s">
        <v>214</v>
      </c>
      <c r="R21" s="256"/>
      <c r="S21" s="74"/>
      <c r="T21" s="65"/>
    </row>
    <row r="22" spans="3:20" ht="24" customHeight="1" x14ac:dyDescent="0.25">
      <c r="C22" s="65"/>
      <c r="D22" s="85"/>
      <c r="E22" s="68">
        <f>IFERROR(IF(In!$G$6&lt;&gt;"",In!$G$6,"-"),"-")</f>
        <v>423</v>
      </c>
      <c r="F22" s="69">
        <f>IFERROR(IF(In!$H$6&lt;&gt;"",In!$H$6,"-"),"-")</f>
        <v>123</v>
      </c>
      <c r="G22" s="72"/>
      <c r="H22" s="68">
        <f>IFERROR(IF(In!$O$6&lt;&gt;"",In!$O$6,"-"),"-")</f>
        <v>2</v>
      </c>
      <c r="I22" s="69">
        <f>IFERROR(IF(In!$P$6&lt;&gt;"",In!$P$6,"-"),"-")</f>
        <v>-2</v>
      </c>
      <c r="J22" s="71"/>
      <c r="K22" s="68">
        <f>IFERROR(IF(In!$Q$6&lt;&gt;"",In!$Q$6,"-"),"-")</f>
        <v>21</v>
      </c>
      <c r="L22" s="69">
        <f>IFERROR(IF(In!$R$6&lt;&gt;"",In!$R$6,"-"),"-")</f>
        <v>-35</v>
      </c>
      <c r="M22" s="71"/>
      <c r="N22" s="68">
        <f>IFERROR(IF(In!$S$6&lt;&gt;"",In!$S$6,"-"),"-")</f>
        <v>6</v>
      </c>
      <c r="O22" s="69">
        <f>IFERROR(IF(In!$T$6&lt;&gt;"",In!$T$6,"-"),"-")</f>
        <v>3</v>
      </c>
      <c r="P22" s="71"/>
      <c r="Q22" s="68">
        <f>IFERROR(IF(In!$U$6&lt;&gt;"",In!$U$6,"-"),"-")</f>
        <v>1</v>
      </c>
      <c r="R22" s="69">
        <f>IFERROR(IF(In!$V$6&lt;&gt;"",In!$V$6,"-"),"-")</f>
        <v>0</v>
      </c>
      <c r="S22" s="74"/>
      <c r="T22" s="65"/>
    </row>
    <row r="23" spans="3:20" ht="57.75" customHeight="1" x14ac:dyDescent="0.25">
      <c r="C23" s="65"/>
      <c r="D23" s="85"/>
      <c r="E23" s="71"/>
      <c r="F23" s="71"/>
      <c r="G23" s="71"/>
      <c r="H23" s="71"/>
      <c r="I23" s="71"/>
      <c r="J23" s="71"/>
      <c r="K23" s="71"/>
      <c r="L23" s="71"/>
      <c r="M23" s="71"/>
      <c r="N23" s="71"/>
      <c r="O23" s="71"/>
      <c r="P23" s="71"/>
      <c r="Q23" s="71"/>
      <c r="R23" s="71"/>
      <c r="S23" s="74"/>
      <c r="T23" s="65"/>
    </row>
    <row r="24" spans="3:20" ht="57" customHeight="1" x14ac:dyDescent="0.25">
      <c r="C24" s="65"/>
      <c r="D24" s="85"/>
      <c r="E24" s="71"/>
      <c r="F24" s="71"/>
      <c r="G24" s="71"/>
      <c r="H24" s="71"/>
      <c r="I24" s="71"/>
      <c r="J24" s="71"/>
      <c r="K24" s="71"/>
      <c r="L24" s="71"/>
      <c r="M24" s="71"/>
      <c r="N24" s="71"/>
      <c r="O24" s="71"/>
      <c r="P24" s="71"/>
      <c r="Q24" s="71"/>
      <c r="R24" s="71"/>
      <c r="S24" s="74"/>
      <c r="T24" s="65"/>
    </row>
    <row r="25" spans="3:20" ht="20.100000000000001" customHeight="1" x14ac:dyDescent="0.25">
      <c r="C25" s="65"/>
      <c r="D25" s="86"/>
      <c r="E25" s="87"/>
      <c r="F25" s="87"/>
      <c r="G25" s="87"/>
      <c r="H25" s="87"/>
      <c r="I25" s="87"/>
      <c r="J25" s="87"/>
      <c r="K25" s="87"/>
      <c r="L25" s="87"/>
      <c r="M25" s="87"/>
      <c r="N25" s="87"/>
      <c r="O25" s="87"/>
      <c r="P25" s="87"/>
      <c r="Q25" s="87"/>
      <c r="R25" s="87"/>
      <c r="S25" s="88"/>
      <c r="T25" s="65"/>
    </row>
    <row r="26" spans="3:20" ht="39.950000000000003" customHeight="1" x14ac:dyDescent="0.25">
      <c r="C26" s="65"/>
      <c r="D26" s="89"/>
      <c r="E26" s="251" t="s">
        <v>122</v>
      </c>
      <c r="F26" s="251"/>
      <c r="G26" s="251"/>
      <c r="H26" s="251"/>
      <c r="I26" s="251"/>
      <c r="J26" s="251"/>
      <c r="K26" s="251"/>
      <c r="L26" s="251"/>
      <c r="M26" s="251"/>
      <c r="N26" s="251"/>
      <c r="O26" s="251"/>
      <c r="P26" s="251"/>
      <c r="Q26" s="251"/>
      <c r="R26" s="251"/>
      <c r="S26" s="90"/>
      <c r="T26" s="65"/>
    </row>
    <row r="27" spans="3:20" ht="20.100000000000001" customHeight="1" x14ac:dyDescent="0.25">
      <c r="C27" s="65"/>
      <c r="D27" s="85"/>
      <c r="E27" s="71"/>
      <c r="F27" s="71"/>
      <c r="G27" s="71"/>
      <c r="H27" s="71"/>
      <c r="I27" s="71"/>
      <c r="J27" s="71"/>
      <c r="K27" s="71"/>
      <c r="L27" s="71"/>
      <c r="M27" s="71"/>
      <c r="N27" s="71"/>
      <c r="O27" s="71"/>
      <c r="P27" s="71"/>
      <c r="Q27" s="71"/>
      <c r="R27" s="71"/>
      <c r="S27" s="74"/>
      <c r="T27" s="65"/>
    </row>
    <row r="28" spans="3:20" ht="24" customHeight="1" x14ac:dyDescent="0.25">
      <c r="C28" s="65"/>
      <c r="D28" s="85"/>
      <c r="E28" s="253" t="s">
        <v>61</v>
      </c>
      <c r="F28" s="253"/>
      <c r="G28" s="71"/>
      <c r="H28" s="253" t="s">
        <v>62</v>
      </c>
      <c r="I28" s="253"/>
      <c r="J28" s="71"/>
      <c r="K28" s="253" t="s">
        <v>60</v>
      </c>
      <c r="L28" s="253"/>
      <c r="M28" s="71"/>
      <c r="N28" s="253" t="s">
        <v>63</v>
      </c>
      <c r="O28" s="253"/>
      <c r="P28" s="71"/>
      <c r="Q28" s="253" t="s">
        <v>64</v>
      </c>
      <c r="R28" s="253"/>
      <c r="S28" s="74"/>
      <c r="T28" s="65"/>
    </row>
    <row r="29" spans="3:20" ht="24" customHeight="1" x14ac:dyDescent="0.25">
      <c r="C29" s="65"/>
      <c r="D29" s="85"/>
      <c r="E29" s="68">
        <f>IFERROR(IF(Ga!$C$6&lt;&gt;"",Ga!$C$6,"-"),"-")</f>
        <v>456</v>
      </c>
      <c r="F29" s="69">
        <f>IFERROR(IF(Ga!$D$6&lt;&gt;"",Ga!$D$6,"-"),"-")</f>
        <v>27</v>
      </c>
      <c r="G29" s="72"/>
      <c r="H29" s="70">
        <f>IFERROR(IF(Ga!$G$6&lt;&gt;"",Ga!$G$6,"-"),"-")</f>
        <v>0.94298245614035092</v>
      </c>
      <c r="I29" s="169">
        <f>IFERROR(IF(Ga!$H$6&lt;&gt;"",Ga!$H$6,"-"),"-")</f>
        <v>56.769108084897567</v>
      </c>
      <c r="J29" s="71"/>
      <c r="K29" s="70">
        <f>IFERROR(IF(Ga!$I$6&lt;&gt;"",Ga!$I$6,"-"),"-")</f>
        <v>0.76</v>
      </c>
      <c r="L29" s="169">
        <f>IFERROR(IF(Ga!$J$6&lt;&gt;"",Ga!$J$6,"-"),"-")</f>
        <v>-10.250000000000004</v>
      </c>
      <c r="M29" s="71"/>
      <c r="N29" s="70">
        <f>IFERROR(IF(Ga!$K$6&lt;&gt;"",Ga!$K$6,"-"),"-")</f>
        <v>0.85599999999999998</v>
      </c>
      <c r="O29" s="169">
        <f>IFERROR(IF(Ga!$L$6&lt;&gt;"",Ga!$L$6,"-"),"-")</f>
        <v>-4.4599999999999973</v>
      </c>
      <c r="P29" s="72"/>
      <c r="Q29" s="70">
        <f>IFERROR(IF(Ga!$Q$6&lt;&gt;"",Ga!$Q$6,"-"),"-")</f>
        <v>0.6472491909385113</v>
      </c>
      <c r="R29" s="169">
        <f>IFERROR(IF(Ga!$R$6&lt;&gt;"",Ga!$R$6,"-"),"-")</f>
        <v>43.932839885930342</v>
      </c>
      <c r="S29" s="74"/>
      <c r="T29" s="65"/>
    </row>
    <row r="30" spans="3:20" ht="57.75" customHeight="1" x14ac:dyDescent="0.25">
      <c r="C30" s="65"/>
      <c r="D30" s="85"/>
      <c r="E30" s="71"/>
      <c r="F30" s="71"/>
      <c r="G30" s="71"/>
      <c r="H30" s="71"/>
      <c r="I30" s="71"/>
      <c r="J30" s="71"/>
      <c r="K30" s="71"/>
      <c r="L30" s="71"/>
      <c r="M30" s="71"/>
      <c r="N30" s="71"/>
      <c r="O30" s="71"/>
      <c r="P30" s="71"/>
      <c r="Q30" s="71"/>
      <c r="R30" s="71"/>
      <c r="S30" s="74"/>
      <c r="T30" s="65"/>
    </row>
    <row r="31" spans="3:20" ht="57" customHeight="1" x14ac:dyDescent="0.25">
      <c r="C31" s="65"/>
      <c r="D31" s="85"/>
      <c r="E31" s="71"/>
      <c r="F31" s="71"/>
      <c r="G31" s="71"/>
      <c r="H31" s="71"/>
      <c r="I31" s="71"/>
      <c r="J31" s="71"/>
      <c r="K31" s="71"/>
      <c r="L31" s="71"/>
      <c r="M31" s="71"/>
      <c r="N31" s="71"/>
      <c r="O31" s="71"/>
      <c r="P31" s="71"/>
      <c r="Q31" s="71"/>
      <c r="R31" s="71"/>
      <c r="S31" s="74"/>
      <c r="T31" s="65"/>
    </row>
    <row r="32" spans="3:20" ht="20.100000000000001" customHeight="1" x14ac:dyDescent="0.25">
      <c r="C32" s="65"/>
      <c r="D32" s="86"/>
      <c r="E32" s="87"/>
      <c r="F32" s="87"/>
      <c r="G32" s="87"/>
      <c r="H32" s="87"/>
      <c r="I32" s="87"/>
      <c r="J32" s="87"/>
      <c r="K32" s="87"/>
      <c r="L32" s="87"/>
      <c r="M32" s="87"/>
      <c r="N32" s="87"/>
      <c r="O32" s="87"/>
      <c r="P32" s="87"/>
      <c r="Q32" s="87"/>
      <c r="R32" s="87"/>
      <c r="S32" s="88"/>
      <c r="T32" s="65"/>
    </row>
    <row r="33" spans="3:20" ht="39.950000000000003" customHeight="1" x14ac:dyDescent="0.25">
      <c r="C33" s="65"/>
      <c r="D33" s="89"/>
      <c r="E33" s="251" t="s">
        <v>123</v>
      </c>
      <c r="F33" s="251"/>
      <c r="G33" s="251"/>
      <c r="H33" s="251"/>
      <c r="I33" s="251"/>
      <c r="J33" s="251"/>
      <c r="K33" s="251"/>
      <c r="L33" s="251"/>
      <c r="M33" s="251"/>
      <c r="N33" s="251"/>
      <c r="O33" s="251"/>
      <c r="P33" s="251"/>
      <c r="Q33" s="251"/>
      <c r="R33" s="251"/>
      <c r="S33" s="90"/>
      <c r="T33" s="65"/>
    </row>
    <row r="34" spans="3:20" ht="20.100000000000001" customHeight="1" x14ac:dyDescent="0.25">
      <c r="C34" s="65"/>
      <c r="D34" s="85"/>
      <c r="E34" s="71"/>
      <c r="F34" s="71"/>
      <c r="G34" s="71"/>
      <c r="H34" s="71"/>
      <c r="I34" s="71"/>
      <c r="J34" s="71"/>
      <c r="K34" s="71"/>
      <c r="L34" s="71"/>
      <c r="M34" s="71"/>
      <c r="N34" s="71"/>
      <c r="O34" s="71"/>
      <c r="P34" s="71"/>
      <c r="Q34" s="71"/>
      <c r="R34" s="71"/>
      <c r="S34" s="74"/>
      <c r="T34" s="65"/>
    </row>
    <row r="35" spans="3:20" ht="24" customHeight="1" x14ac:dyDescent="0.25">
      <c r="C35" s="65"/>
      <c r="D35" s="85"/>
      <c r="E35" s="252" t="s">
        <v>7</v>
      </c>
      <c r="F35" s="252"/>
      <c r="G35" s="71"/>
      <c r="H35" s="250" t="s">
        <v>35</v>
      </c>
      <c r="I35" s="250"/>
      <c r="J35" s="71"/>
      <c r="K35" s="250" t="s">
        <v>3</v>
      </c>
      <c r="L35" s="250"/>
      <c r="M35" s="71"/>
      <c r="N35" s="250" t="s">
        <v>4</v>
      </c>
      <c r="O35" s="250"/>
      <c r="P35" s="71"/>
      <c r="Q35" s="250" t="s">
        <v>36</v>
      </c>
      <c r="R35" s="250"/>
      <c r="S35" s="74"/>
      <c r="T35" s="65"/>
    </row>
    <row r="36" spans="3:20" ht="24" customHeight="1" x14ac:dyDescent="0.25">
      <c r="C36" s="65"/>
      <c r="D36" s="85"/>
      <c r="E36" s="78">
        <f>IFERROR(IF(Tw!$C$6&lt;&gt;"",Tw!$C$6,"-"),"-")</f>
        <v>487</v>
      </c>
      <c r="F36" s="79">
        <f>IFERROR(IF(Tw!$D$6&lt;&gt;"",Tw!$D$6,"-"),"-")</f>
        <v>82</v>
      </c>
      <c r="G36" s="72"/>
      <c r="H36" s="68">
        <f>IFERROR(IF(Tw!$E$6&lt;&gt;"",Tw!$E$6,"-"),"-")</f>
        <v>72</v>
      </c>
      <c r="I36" s="69">
        <f>IFERROR(IF(Tw!$F$6&lt;&gt;"",Tw!$F$6,"-"),"-")</f>
        <v>48</v>
      </c>
      <c r="J36" s="71"/>
      <c r="K36" s="68">
        <f>IFERROR(IF(Tw!$G$6&lt;&gt;"",Tw!$G$6,"-"),"-")</f>
        <v>21</v>
      </c>
      <c r="L36" s="69">
        <f>IFERROR(IF(Tw!$H$6&lt;&gt;"",Tw!$H$6,"-"),"-")</f>
        <v>9</v>
      </c>
      <c r="M36" s="71"/>
      <c r="N36" s="68">
        <f>IFERROR(IF(Tw!$I$6&lt;&gt;"",Tw!$I$6,"-"),"-")</f>
        <v>10006</v>
      </c>
      <c r="O36" s="69">
        <f>IFERROR(IF(Tw!$J$6&lt;&gt;"",Tw!$J$6,"-"),"-")</f>
        <v>6206</v>
      </c>
      <c r="P36" s="72"/>
      <c r="Q36" s="68">
        <f>IFERROR(IF(Tw!$U$6&lt;&gt;"",Tw!$U$6,"-"),"-")</f>
        <v>2</v>
      </c>
      <c r="R36" s="69">
        <f>IFERROR(IF(Tw!$V$6&lt;&gt;"",Tw!$V$6,"-"),"-")</f>
        <v>-4</v>
      </c>
      <c r="S36" s="74"/>
      <c r="T36" s="65"/>
    </row>
    <row r="37" spans="3:20" ht="117" customHeight="1" x14ac:dyDescent="0.25">
      <c r="C37" s="65"/>
      <c r="D37" s="85"/>
      <c r="E37" s="71"/>
      <c r="F37" s="71"/>
      <c r="G37" s="71"/>
      <c r="H37" s="71"/>
      <c r="I37" s="71"/>
      <c r="J37" s="71"/>
      <c r="K37" s="71"/>
      <c r="L37" s="71"/>
      <c r="M37" s="71"/>
      <c r="N37" s="71"/>
      <c r="O37" s="71"/>
      <c r="P37" s="71"/>
      <c r="Q37" s="71"/>
      <c r="R37" s="71"/>
      <c r="S37" s="74"/>
      <c r="T37" s="65"/>
    </row>
    <row r="38" spans="3:20" ht="15" customHeight="1" x14ac:dyDescent="0.25">
      <c r="C38" s="65"/>
      <c r="D38" s="85"/>
      <c r="E38" s="71"/>
      <c r="F38" s="71"/>
      <c r="G38" s="71"/>
      <c r="H38" s="71"/>
      <c r="I38" s="71"/>
      <c r="J38" s="71"/>
      <c r="K38" s="71"/>
      <c r="L38" s="71"/>
      <c r="M38" s="71"/>
      <c r="N38" s="71"/>
      <c r="O38" s="71"/>
      <c r="P38" s="71"/>
      <c r="Q38" s="71"/>
      <c r="R38" s="71"/>
      <c r="S38" s="74"/>
      <c r="T38" s="65"/>
    </row>
    <row r="39" spans="3:20" ht="24" customHeight="1" x14ac:dyDescent="0.25">
      <c r="C39" s="65"/>
      <c r="D39" s="85"/>
      <c r="E39" s="250" t="s">
        <v>5</v>
      </c>
      <c r="F39" s="250"/>
      <c r="G39" s="71"/>
      <c r="H39" s="250" t="s">
        <v>18</v>
      </c>
      <c r="I39" s="250"/>
      <c r="J39" s="71"/>
      <c r="K39" s="250" t="s">
        <v>34</v>
      </c>
      <c r="L39" s="250"/>
      <c r="M39" s="71"/>
      <c r="N39" s="250" t="s">
        <v>6</v>
      </c>
      <c r="O39" s="250"/>
      <c r="P39" s="71"/>
      <c r="Q39" s="250" t="s">
        <v>2</v>
      </c>
      <c r="R39" s="250"/>
      <c r="S39" s="74"/>
      <c r="T39" s="65"/>
    </row>
    <row r="40" spans="3:20" ht="24" customHeight="1" x14ac:dyDescent="0.25">
      <c r="C40" s="65"/>
      <c r="D40" s="85"/>
      <c r="E40" s="68">
        <f>IFERROR(IF(Tw!$K$6&lt;&gt;"",Tw!$K$6,"-"),"-")</f>
        <v>56</v>
      </c>
      <c r="F40" s="69">
        <f>IFERROR(IF(Tw!$L$6&lt;&gt;"",Tw!$L$6,"-"),"-")</f>
        <v>22</v>
      </c>
      <c r="G40" s="72"/>
      <c r="H40" s="68">
        <f>IFERROR(IF(Tw!$M$6&lt;&gt;"",Tw!$M$6,"-"),"-")</f>
        <v>4</v>
      </c>
      <c r="I40" s="69">
        <f>IFERROR(IF(Tw!$N$6&lt;&gt;"",Tw!$N$6,"-"),"-")</f>
        <v>0</v>
      </c>
      <c r="J40" s="71"/>
      <c r="K40" s="68">
        <f>IFERROR(IF(Tw!$O$6&lt;&gt;"",Tw!$O$6,"-"),"-")</f>
        <v>21</v>
      </c>
      <c r="L40" s="69">
        <f>IFERROR(IF(Tw!$P$6&lt;&gt;"",Tw!$P$6,"-"),"-")</f>
        <v>9</v>
      </c>
      <c r="M40" s="71"/>
      <c r="N40" s="68">
        <f>IFERROR(IF(Tw!$Q$6&lt;&gt;"",Tw!$Q$6,"-"),"-")</f>
        <v>1</v>
      </c>
      <c r="O40" s="69">
        <f>IFERROR(IF(Tw!$R$6&lt;&gt;"",Tw!$R$6,"-"),"-")</f>
        <v>-2</v>
      </c>
      <c r="P40" s="72"/>
      <c r="Q40" s="70">
        <f>IFERROR(IF(Tw!$S$6&lt;&gt;"",Tw!$S$6,"-"),"-")</f>
        <v>1.2E-2</v>
      </c>
      <c r="R40" s="169">
        <f>IFERROR(IF(Tw!$T$6&lt;&gt;"",Tw!$T$6,"-"),"-")</f>
        <v>0.70000000000000007</v>
      </c>
      <c r="S40" s="74"/>
      <c r="T40" s="65"/>
    </row>
    <row r="41" spans="3:20" ht="117" customHeight="1" x14ac:dyDescent="0.25">
      <c r="C41" s="65"/>
      <c r="D41" s="85"/>
      <c r="E41" s="71"/>
      <c r="F41" s="71"/>
      <c r="G41" s="71"/>
      <c r="H41" s="71"/>
      <c r="I41" s="71"/>
      <c r="J41" s="71"/>
      <c r="K41" s="71"/>
      <c r="L41" s="71"/>
      <c r="M41" s="71"/>
      <c r="N41" s="71"/>
      <c r="O41" s="71"/>
      <c r="P41" s="71"/>
      <c r="Q41" s="71"/>
      <c r="R41" s="71"/>
      <c r="S41" s="74"/>
      <c r="T41" s="65"/>
    </row>
    <row r="42" spans="3:20" ht="20.100000000000001" customHeight="1" x14ac:dyDescent="0.25">
      <c r="C42" s="65"/>
      <c r="D42" s="86"/>
      <c r="E42" s="87"/>
      <c r="F42" s="87"/>
      <c r="G42" s="87"/>
      <c r="H42" s="87"/>
      <c r="I42" s="87"/>
      <c r="J42" s="87"/>
      <c r="K42" s="87"/>
      <c r="L42" s="87"/>
      <c r="M42" s="87"/>
      <c r="N42" s="87"/>
      <c r="O42" s="87"/>
      <c r="P42" s="87"/>
      <c r="Q42" s="87"/>
      <c r="R42" s="87"/>
      <c r="S42" s="88"/>
      <c r="T42" s="65"/>
    </row>
    <row r="43" spans="3:20" ht="45" customHeight="1" x14ac:dyDescent="0.25">
      <c r="C43" s="65"/>
      <c r="D43" s="65"/>
      <c r="E43" s="65"/>
      <c r="F43" s="65"/>
      <c r="G43" s="65"/>
      <c r="H43" s="65"/>
      <c r="I43" s="65"/>
      <c r="J43" s="65"/>
      <c r="K43" s="65"/>
      <c r="L43" s="65"/>
      <c r="M43" s="65"/>
      <c r="N43" s="65"/>
      <c r="O43" s="65"/>
      <c r="P43" s="65"/>
      <c r="Q43" s="65"/>
      <c r="R43" s="65"/>
      <c r="S43" s="65"/>
      <c r="T43" s="65"/>
    </row>
    <row r="49" spans="14:14" ht="24" customHeight="1" x14ac:dyDescent="0.25">
      <c r="N49" s="80"/>
    </row>
  </sheetData>
  <sheetProtection algorithmName="SHA-512" hashValue="6FiDhhnf+DQTwlHxsv1PyP+yLTr0R4QDMgug5hQBeg27KlmMnYLymRylCNb45w5vsX+pXmHagxP6WcjkHvwJMA==" saltValue="j98y8reqr3MIDQNFRTs91Q==" spinCount="100000" sheet="1" objects="1" scenarios="1" selectLockedCells="1" selectUnlockedCells="1"/>
  <mergeCells count="41">
    <mergeCell ref="E15:R15"/>
    <mergeCell ref="D1:S1"/>
    <mergeCell ref="D2:S2"/>
    <mergeCell ref="E5:R5"/>
    <mergeCell ref="E7:F7"/>
    <mergeCell ref="H7:I7"/>
    <mergeCell ref="K7:L7"/>
    <mergeCell ref="N7:O7"/>
    <mergeCell ref="Q7:R7"/>
    <mergeCell ref="E11:F11"/>
    <mergeCell ref="H11:I11"/>
    <mergeCell ref="K11:L11"/>
    <mergeCell ref="N11:O11"/>
    <mergeCell ref="Q11:R11"/>
    <mergeCell ref="E21:F21"/>
    <mergeCell ref="H21:I21"/>
    <mergeCell ref="K21:L21"/>
    <mergeCell ref="N21:O21"/>
    <mergeCell ref="Q21:R21"/>
    <mergeCell ref="E17:F17"/>
    <mergeCell ref="H17:I17"/>
    <mergeCell ref="K17:L17"/>
    <mergeCell ref="N17:O17"/>
    <mergeCell ref="Q17:R17"/>
    <mergeCell ref="E26:R26"/>
    <mergeCell ref="E28:F28"/>
    <mergeCell ref="H28:I28"/>
    <mergeCell ref="K28:L28"/>
    <mergeCell ref="N28:O28"/>
    <mergeCell ref="Q28:R28"/>
    <mergeCell ref="E33:R33"/>
    <mergeCell ref="E35:F35"/>
    <mergeCell ref="H35:I35"/>
    <mergeCell ref="K35:L35"/>
    <mergeCell ref="N35:O35"/>
    <mergeCell ref="Q35:R35"/>
    <mergeCell ref="E39:F39"/>
    <mergeCell ref="H39:I39"/>
    <mergeCell ref="K39:L39"/>
    <mergeCell ref="N39:O39"/>
    <mergeCell ref="Q39:R39"/>
  </mergeCells>
  <conditionalFormatting sqref="F8 I8 L8 O8 R8 R12 O12 L12 I12 F12 R18 O18 L18 I18 F18 F22 I22 L22 O22 R22 R29 O29 L29 I29 F29 F36 I36 L36 O36 R36 R40 O40 L40 I40 F40">
    <cfRule type="cellIs" dxfId="17" priority="4" operator="lessThan">
      <formula>0</formula>
    </cfRule>
    <cfRule type="cellIs" dxfId="16" priority="5" operator="greaterThan">
      <formula>0</formula>
    </cfRule>
    <cfRule type="cellIs" dxfId="15" priority="6" operator="equal">
      <formula>0</formula>
    </cfRule>
  </conditionalFormatting>
  <conditionalFormatting sqref="L29 O29">
    <cfRule type="cellIs" dxfId="14" priority="2" operator="greaterThan">
      <formula>0</formula>
    </cfRule>
    <cfRule type="cellIs" dxfId="13" priority="3" operator="lessThan">
      <formula>0</formula>
    </cfRule>
  </conditionalFormatting>
  <conditionalFormatting sqref="A1:XFD1048576">
    <cfRule type="cellIs" dxfId="12" priority="1" operator="equal">
      <formula>"-"</formula>
    </cfRule>
  </conditionalFormatting>
  <printOptions horizontalCentered="1"/>
  <pageMargins left="0.62992125984251968" right="0.62992125984251968" top="0.35433070866141736" bottom="0.35433070866141736" header="0.31496062992125984" footer="0.11811023622047245"/>
  <pageSetup scale="45" orientation="portrait" r:id="rId1"/>
  <headerFooter>
    <oddFooter>&amp;CPage &amp;P de &amp;N</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D28CD2-5FA9-43EC-9C32-272B012A5D33}">
  <sheetPr>
    <tabColor theme="7"/>
    <pageSetUpPr fitToPage="1"/>
  </sheetPr>
  <dimension ref="C1:T49"/>
  <sheetViews>
    <sheetView showGridLines="0" zoomScale="85" zoomScaleNormal="85" zoomScaleSheetLayoutView="55" workbookViewId="0"/>
  </sheetViews>
  <sheetFormatPr baseColWidth="10" defaultRowHeight="24" customHeight="1" x14ac:dyDescent="0.25"/>
  <cols>
    <col min="1" max="2" width="11.42578125" style="76"/>
    <col min="3" max="4" width="10.5703125" style="76" customWidth="1"/>
    <col min="5" max="6" width="15.7109375" style="76" customWidth="1"/>
    <col min="7" max="7" width="6.7109375" style="76" customWidth="1"/>
    <col min="8" max="9" width="15.7109375" style="76" customWidth="1"/>
    <col min="10" max="10" width="6.7109375" style="76" customWidth="1"/>
    <col min="11" max="12" width="15.7109375" style="76" customWidth="1"/>
    <col min="13" max="13" width="6.7109375" style="76" customWidth="1"/>
    <col min="14" max="15" width="15.7109375" style="76" customWidth="1"/>
    <col min="16" max="16" width="5" style="76" customWidth="1"/>
    <col min="17" max="18" width="15.7109375" style="76" customWidth="1"/>
    <col min="19" max="19" width="8.5703125" style="76" customWidth="1"/>
    <col min="20" max="16384" width="11.42578125" style="76"/>
  </cols>
  <sheetData>
    <row r="1" spans="3:20" s="75" customFormat="1" ht="26.25" x14ac:dyDescent="0.25">
      <c r="C1" s="73"/>
      <c r="D1" s="258" t="str">
        <f>"Tableau de bord - "&amp;FB!C1</f>
        <v>Tableau de bord - Inscrire le nom de votre organisation dans la feuille FB (il sera répété partout où c'est nécessaire)</v>
      </c>
      <c r="E1" s="258"/>
      <c r="F1" s="258"/>
      <c r="G1" s="258"/>
      <c r="H1" s="258"/>
      <c r="I1" s="258"/>
      <c r="J1" s="258"/>
      <c r="K1" s="258"/>
      <c r="L1" s="258"/>
      <c r="M1" s="258"/>
      <c r="N1" s="258"/>
      <c r="O1" s="258"/>
      <c r="P1" s="258"/>
      <c r="Q1" s="258"/>
      <c r="R1" s="258"/>
      <c r="S1" s="258"/>
      <c r="T1" s="73"/>
    </row>
    <row r="2" spans="3:20" s="92" customFormat="1" ht="24.75" customHeight="1" x14ac:dyDescent="0.25">
      <c r="C2" s="91"/>
      <c r="D2" s="259" t="str">
        <f>"Période : "&amp;TEXT(FB!$B$5,"mmmm aaaa")</f>
        <v>Période : février 2021</v>
      </c>
      <c r="E2" s="259"/>
      <c r="F2" s="259"/>
      <c r="G2" s="259"/>
      <c r="H2" s="259"/>
      <c r="I2" s="259"/>
      <c r="J2" s="259"/>
      <c r="K2" s="259"/>
      <c r="L2" s="259"/>
      <c r="M2" s="259"/>
      <c r="N2" s="259"/>
      <c r="O2" s="259"/>
      <c r="P2" s="259"/>
      <c r="Q2" s="259"/>
      <c r="R2" s="259"/>
      <c r="S2" s="259"/>
      <c r="T2" s="91"/>
    </row>
    <row r="3" spans="3:20" s="92" customFormat="1" ht="18.75" customHeight="1" x14ac:dyDescent="0.25">
      <c r="C3" s="91"/>
      <c r="D3" s="178"/>
      <c r="E3" s="178"/>
      <c r="F3" s="178"/>
      <c r="G3" s="178"/>
      <c r="H3" s="178"/>
      <c r="I3" s="178"/>
      <c r="J3" s="178"/>
      <c r="K3" s="178"/>
      <c r="L3" s="178"/>
      <c r="M3" s="178"/>
      <c r="N3" s="178"/>
      <c r="O3" s="178"/>
      <c r="P3" s="178"/>
      <c r="Q3" s="178"/>
      <c r="R3" s="178"/>
      <c r="S3" s="178"/>
      <c r="T3" s="91"/>
    </row>
    <row r="4" spans="3:20" ht="34.5" customHeight="1" x14ac:dyDescent="0.25">
      <c r="C4" s="65"/>
      <c r="D4" s="65"/>
      <c r="E4" s="66"/>
      <c r="F4" s="66"/>
      <c r="G4" s="66"/>
      <c r="H4" s="66"/>
      <c r="I4" s="66"/>
      <c r="J4" s="66"/>
      <c r="K4" s="66"/>
      <c r="L4" s="66"/>
      <c r="M4" s="66"/>
      <c r="N4" s="66"/>
      <c r="O4" s="66"/>
      <c r="P4" s="66"/>
      <c r="Q4" s="66"/>
      <c r="R4" s="66"/>
      <c r="S4" s="65"/>
      <c r="T4" s="65"/>
    </row>
    <row r="5" spans="3:20" ht="39.950000000000003" customHeight="1" x14ac:dyDescent="0.25">
      <c r="C5" s="65"/>
      <c r="D5" s="89"/>
      <c r="E5" s="260" t="s">
        <v>120</v>
      </c>
      <c r="F5" s="260"/>
      <c r="G5" s="260"/>
      <c r="H5" s="260"/>
      <c r="I5" s="260"/>
      <c r="J5" s="260"/>
      <c r="K5" s="260"/>
      <c r="L5" s="260"/>
      <c r="M5" s="260"/>
      <c r="N5" s="260"/>
      <c r="O5" s="260"/>
      <c r="P5" s="260"/>
      <c r="Q5" s="260"/>
      <c r="R5" s="260"/>
      <c r="S5" s="90"/>
      <c r="T5" s="65"/>
    </row>
    <row r="6" spans="3:20" ht="20.100000000000001" customHeight="1" x14ac:dyDescent="0.25">
      <c r="C6" s="65"/>
      <c r="D6" s="81"/>
      <c r="E6" s="82"/>
      <c r="F6" s="82"/>
      <c r="G6" s="82"/>
      <c r="H6" s="82"/>
      <c r="I6" s="82"/>
      <c r="J6" s="82"/>
      <c r="K6" s="82"/>
      <c r="L6" s="82"/>
      <c r="M6" s="82"/>
      <c r="N6" s="82"/>
      <c r="O6" s="82"/>
      <c r="P6" s="82"/>
      <c r="Q6" s="82"/>
      <c r="R6" s="82"/>
      <c r="S6" s="83"/>
      <c r="T6" s="65"/>
    </row>
    <row r="7" spans="3:20" ht="24" customHeight="1" x14ac:dyDescent="0.25">
      <c r="C7" s="64"/>
      <c r="D7" s="84"/>
      <c r="E7" s="257" t="s">
        <v>21</v>
      </c>
      <c r="F7" s="257"/>
      <c r="G7" s="71"/>
      <c r="H7" s="257" t="s">
        <v>1</v>
      </c>
      <c r="I7" s="257"/>
      <c r="J7" s="71"/>
      <c r="K7" s="257" t="s">
        <v>197</v>
      </c>
      <c r="L7" s="257"/>
      <c r="M7" s="71"/>
      <c r="N7" s="261" t="s">
        <v>199</v>
      </c>
      <c r="O7" s="261"/>
      <c r="P7" s="71"/>
      <c r="Q7" s="257" t="s">
        <v>198</v>
      </c>
      <c r="R7" s="257"/>
      <c r="S7" s="74"/>
      <c r="T7" s="65"/>
    </row>
    <row r="8" spans="3:20" ht="24" customHeight="1" x14ac:dyDescent="0.25">
      <c r="C8" s="65"/>
      <c r="D8" s="85"/>
      <c r="E8" s="68">
        <f>IF(FB!$C$5&lt;&gt;"",FB!$C$5,"-")</f>
        <v>4123</v>
      </c>
      <c r="F8" s="69">
        <f>IF(FB!$D$5&lt;&gt;"",FB!$D$5,"-")</f>
        <v>1011</v>
      </c>
      <c r="G8" s="72"/>
      <c r="H8" s="68">
        <f>IF(FB!$E$5&lt;&gt;"",FB!$E$5,"-")</f>
        <v>47</v>
      </c>
      <c r="I8" s="69">
        <f>IF(FB!$F$5&lt;&gt;"",FB!$F$5,"-")</f>
        <v>-6</v>
      </c>
      <c r="J8" s="71"/>
      <c r="K8" s="68">
        <f>IF(FB!$G$5&lt;&gt;"",FB!$G$5,"-")</f>
        <v>32098</v>
      </c>
      <c r="L8" s="69">
        <f>IF(FB!$H$5&lt;&gt;"",FB!$H$5,"-")</f>
        <v>9031</v>
      </c>
      <c r="M8" s="71"/>
      <c r="N8" s="68">
        <f>IFERROR(IF(FB!$S$5&lt;&gt;"",FB!$S$5,"-"),"-")</f>
        <v>2755</v>
      </c>
      <c r="O8" s="69">
        <f>IF(FB!$T$5&lt;&gt;"",FB!$T$5,"-")</f>
        <v>1034</v>
      </c>
      <c r="P8" s="72"/>
      <c r="Q8" s="68">
        <f>IFERROR(IF(FB!$U$5&lt;&gt;"",FB!$U$5,"-"),"-")</f>
        <v>1980</v>
      </c>
      <c r="R8" s="69">
        <f>IFERROR(IF(FB!$V$5&lt;&gt;"",FB!$V$5,"-"),"-")</f>
        <v>-274</v>
      </c>
      <c r="S8" s="74"/>
      <c r="T8" s="65"/>
    </row>
    <row r="9" spans="3:20" ht="117" customHeight="1" x14ac:dyDescent="0.25">
      <c r="C9" s="65"/>
      <c r="D9" s="85"/>
      <c r="E9" s="71"/>
      <c r="F9" s="71"/>
      <c r="G9" s="71"/>
      <c r="H9" s="71"/>
      <c r="I9" s="71"/>
      <c r="J9" s="71"/>
      <c r="K9" s="71"/>
      <c r="L9" s="71"/>
      <c r="M9" s="71"/>
      <c r="N9" s="71"/>
      <c r="O9" s="71"/>
      <c r="P9" s="71"/>
      <c r="Q9" s="71"/>
      <c r="R9" s="71"/>
      <c r="S9" s="74"/>
      <c r="T9" s="65"/>
    </row>
    <row r="10" spans="3:20" ht="15" customHeight="1" x14ac:dyDescent="0.25">
      <c r="C10" s="65"/>
      <c r="D10" s="85"/>
      <c r="E10" s="71"/>
      <c r="F10" s="71"/>
      <c r="G10" s="71"/>
      <c r="H10" s="71"/>
      <c r="I10" s="71"/>
      <c r="J10" s="71"/>
      <c r="K10" s="71"/>
      <c r="L10" s="71"/>
      <c r="M10" s="71"/>
      <c r="N10" s="71"/>
      <c r="O10" s="71"/>
      <c r="P10" s="71"/>
      <c r="Q10" s="71"/>
      <c r="R10" s="71"/>
      <c r="S10" s="74"/>
      <c r="T10" s="65"/>
    </row>
    <row r="11" spans="3:20" ht="24" customHeight="1" x14ac:dyDescent="0.25">
      <c r="C11" s="65"/>
      <c r="D11" s="85"/>
      <c r="E11" s="257" t="s">
        <v>84</v>
      </c>
      <c r="F11" s="257"/>
      <c r="G11" s="71"/>
      <c r="H11" s="257" t="s">
        <v>90</v>
      </c>
      <c r="I11" s="257"/>
      <c r="J11" s="71"/>
      <c r="K11" s="257" t="s">
        <v>91</v>
      </c>
      <c r="L11" s="257"/>
      <c r="M11" s="71"/>
      <c r="N11" s="257" t="s">
        <v>88</v>
      </c>
      <c r="O11" s="257"/>
      <c r="P11" s="71"/>
      <c r="Q11" s="257" t="s">
        <v>89</v>
      </c>
      <c r="R11" s="257"/>
      <c r="S11" s="74"/>
      <c r="T11" s="65"/>
    </row>
    <row r="12" spans="3:20" ht="24" customHeight="1" x14ac:dyDescent="0.25">
      <c r="C12" s="65"/>
      <c r="D12" s="85"/>
      <c r="E12" s="68">
        <f>IFERROR(IF(FB!$AA$5&lt;&gt;"",FB!$AA$5,"-"),"-")</f>
        <v>4</v>
      </c>
      <c r="F12" s="69">
        <f>IFERROR(IF(FB!$AB$5&lt;&gt;"",FB!$AB$5,"-"),"-")</f>
        <v>2</v>
      </c>
      <c r="G12" s="72"/>
      <c r="H12" s="68">
        <f>IFERROR(IF(FB!$AC$5&lt;&gt;"",FB!$AC$5,"-"),"-")</f>
        <v>34</v>
      </c>
      <c r="I12" s="69">
        <f>IFERROR(IF(FB!$AD$5&lt;&gt;"",FB!$AD$5,"-"),"-")</f>
        <v>16</v>
      </c>
      <c r="J12" s="71"/>
      <c r="K12" s="68">
        <f>IFERROR(IF(FB!$AE$5&lt;&gt;"",FB!$AE$5,"-"),"-")</f>
        <v>452</v>
      </c>
      <c r="L12" s="69">
        <f>IFERROR(IF(FB!$AF$5&lt;&gt;"",FB!$AF$5,"-"),"-")</f>
        <v>239</v>
      </c>
      <c r="M12" s="71"/>
      <c r="N12" s="70">
        <f>IFERROR(IF(FB!$W$5&lt;&gt;"",FB!$W$5,"-"),"-")</f>
        <v>0.14751697925104368</v>
      </c>
      <c r="O12" s="168">
        <f>IFERROR(IF(FB!$X$5&lt;&gt;"",FB!$X$5,"-"),"-")</f>
        <v>-2.480712011168229</v>
      </c>
      <c r="P12" s="72"/>
      <c r="Q12" s="70">
        <f>IFERROR(IF(FB!$Y$5&lt;&gt;"",FB!$Y$5,"-"),"-")</f>
        <v>8.5830892890522772E-2</v>
      </c>
      <c r="R12" s="168">
        <f>IFERROR(IF(FB!$Z$5&lt;&gt;"",FB!$Z$5,"-"),"-")</f>
        <v>1.122214446203186</v>
      </c>
      <c r="S12" s="74"/>
      <c r="T12" s="65"/>
    </row>
    <row r="13" spans="3:20" ht="117" customHeight="1" x14ac:dyDescent="0.25">
      <c r="C13" s="65"/>
      <c r="D13" s="85"/>
      <c r="E13" s="71"/>
      <c r="F13" s="71"/>
      <c r="G13" s="71"/>
      <c r="H13" s="71"/>
      <c r="I13" s="71"/>
      <c r="J13" s="71"/>
      <c r="K13" s="71"/>
      <c r="L13" s="71"/>
      <c r="M13" s="71"/>
      <c r="N13" s="71"/>
      <c r="O13" s="71"/>
      <c r="P13" s="71"/>
      <c r="Q13" s="71"/>
      <c r="R13" s="71"/>
      <c r="S13" s="74"/>
      <c r="T13" s="65"/>
    </row>
    <row r="14" spans="3:20" ht="15" customHeight="1" x14ac:dyDescent="0.25">
      <c r="C14" s="65"/>
      <c r="D14" s="85"/>
      <c r="E14" s="71"/>
      <c r="F14" s="71"/>
      <c r="G14" s="71"/>
      <c r="H14" s="71"/>
      <c r="I14" s="71"/>
      <c r="J14" s="71"/>
      <c r="K14" s="71"/>
      <c r="L14" s="71"/>
      <c r="M14" s="71"/>
      <c r="N14" s="71"/>
      <c r="O14" s="71"/>
      <c r="P14" s="71"/>
      <c r="Q14" s="71"/>
      <c r="R14" s="71"/>
      <c r="S14" s="74"/>
      <c r="T14" s="65"/>
    </row>
    <row r="15" spans="3:20" ht="39.950000000000003" customHeight="1" x14ac:dyDescent="0.25">
      <c r="C15" s="65"/>
      <c r="D15" s="89"/>
      <c r="E15" s="251" t="s">
        <v>121</v>
      </c>
      <c r="F15" s="251"/>
      <c r="G15" s="251"/>
      <c r="H15" s="251"/>
      <c r="I15" s="251"/>
      <c r="J15" s="251"/>
      <c r="K15" s="251"/>
      <c r="L15" s="251"/>
      <c r="M15" s="251"/>
      <c r="N15" s="251"/>
      <c r="O15" s="251"/>
      <c r="P15" s="251"/>
      <c r="Q15" s="251"/>
      <c r="R15" s="251"/>
      <c r="S15" s="90"/>
      <c r="T15" s="65"/>
    </row>
    <row r="16" spans="3:20" ht="20.100000000000001" customHeight="1" x14ac:dyDescent="0.25">
      <c r="C16" s="65"/>
      <c r="D16" s="85"/>
      <c r="E16" s="71"/>
      <c r="F16" s="71"/>
      <c r="G16" s="71"/>
      <c r="H16" s="71"/>
      <c r="I16" s="71"/>
      <c r="J16" s="71"/>
      <c r="K16" s="71"/>
      <c r="L16" s="71"/>
      <c r="M16" s="71"/>
      <c r="N16" s="71"/>
      <c r="O16" s="71"/>
      <c r="P16" s="71"/>
      <c r="Q16" s="71"/>
      <c r="R16" s="71"/>
      <c r="S16" s="74"/>
      <c r="T16" s="65"/>
    </row>
    <row r="17" spans="3:20" ht="24" customHeight="1" x14ac:dyDescent="0.25">
      <c r="C17" s="65"/>
      <c r="D17" s="85"/>
      <c r="E17" s="254" t="s">
        <v>7</v>
      </c>
      <c r="F17" s="255"/>
      <c r="G17" s="71"/>
      <c r="H17" s="254" t="s">
        <v>1</v>
      </c>
      <c r="I17" s="255"/>
      <c r="J17" s="71"/>
      <c r="K17" s="254" t="s">
        <v>210</v>
      </c>
      <c r="L17" s="255"/>
      <c r="M17" s="71"/>
      <c r="N17" s="254" t="s">
        <v>211</v>
      </c>
      <c r="O17" s="255"/>
      <c r="P17" s="71"/>
      <c r="Q17" s="254" t="s">
        <v>2</v>
      </c>
      <c r="R17" s="255"/>
      <c r="S17" s="74"/>
      <c r="T17" s="65"/>
    </row>
    <row r="18" spans="3:20" ht="24" customHeight="1" x14ac:dyDescent="0.25">
      <c r="C18" s="65"/>
      <c r="D18" s="85"/>
      <c r="E18" s="68">
        <f>IFERROR(IF(In!$C$5&lt;&gt;"",In!$C$5,"-"),"-")</f>
        <v>180</v>
      </c>
      <c r="F18" s="69">
        <f>IFERROR(IF(In!$D$5&lt;&gt;"",In!$D$5,"-"),"-")</f>
        <v>29</v>
      </c>
      <c r="G18" s="72"/>
      <c r="H18" s="68">
        <f>IFERROR(IF(In!$E$5&lt;&gt;"",In!$E$5,"-"),"-")</f>
        <v>9</v>
      </c>
      <c r="I18" s="69">
        <f>IFERROR(IF(In!$F$5&lt;&gt;"",In!$F$5,"-"),"-")</f>
        <v>1</v>
      </c>
      <c r="J18" s="71"/>
      <c r="K18" s="68">
        <f>IFERROR(IF(In!$I$5&lt;&gt;"",In!$I$5,"-"),"-")</f>
        <v>12</v>
      </c>
      <c r="L18" s="69">
        <f>IFERROR(IF(In!$J$5&lt;&gt;"",In!$J$5,"-"),"-")</f>
        <v>-8</v>
      </c>
      <c r="M18" s="71"/>
      <c r="N18" s="68">
        <f>IFERROR(IF(In!$K$5&lt;&gt;"",In!$K$5,"-"),"-")</f>
        <v>6</v>
      </c>
      <c r="O18" s="69">
        <f>IFERROR(IF(In!$L$5&lt;&gt;"",In!$L$5,"-"),"-")</f>
        <v>3</v>
      </c>
      <c r="P18" s="72"/>
      <c r="Q18" s="70">
        <f>IFERROR(IF(In!$M$5&lt;&gt;"",In!$M$5,"-"),"-")</f>
        <v>0.06</v>
      </c>
      <c r="R18" s="169">
        <f>IFERROR(IF(In!$N$5&lt;&gt;"",In!$N$5,"-"),"-")</f>
        <v>2.4831804281345562</v>
      </c>
      <c r="S18" s="74"/>
      <c r="T18" s="65"/>
    </row>
    <row r="19" spans="3:20" ht="117" customHeight="1" x14ac:dyDescent="0.25">
      <c r="C19" s="65"/>
      <c r="D19" s="85"/>
      <c r="E19" s="71"/>
      <c r="F19" s="71"/>
      <c r="G19" s="71"/>
      <c r="H19" s="71"/>
      <c r="I19" s="71"/>
      <c r="J19" s="71"/>
      <c r="K19" s="71"/>
      <c r="L19" s="71"/>
      <c r="M19" s="71"/>
      <c r="N19" s="71"/>
      <c r="O19" s="71"/>
      <c r="P19" s="71"/>
      <c r="Q19" s="71"/>
      <c r="R19" s="71"/>
      <c r="S19" s="74"/>
      <c r="T19" s="65"/>
    </row>
    <row r="20" spans="3:20" ht="15" customHeight="1" x14ac:dyDescent="0.25">
      <c r="C20" s="65"/>
      <c r="D20" s="85"/>
      <c r="E20" s="71"/>
      <c r="F20" s="71"/>
      <c r="G20" s="71"/>
      <c r="H20" s="71"/>
      <c r="I20" s="71"/>
      <c r="J20" s="71"/>
      <c r="K20" s="71"/>
      <c r="L20" s="71"/>
      <c r="M20" s="71"/>
      <c r="N20" s="71"/>
      <c r="O20" s="71"/>
      <c r="P20" s="71"/>
      <c r="Q20" s="71"/>
      <c r="R20" s="71"/>
      <c r="S20" s="74"/>
      <c r="T20" s="65"/>
    </row>
    <row r="21" spans="3:20" ht="24" customHeight="1" x14ac:dyDescent="0.25">
      <c r="C21" s="65"/>
      <c r="D21" s="85"/>
      <c r="E21" s="256" t="s">
        <v>197</v>
      </c>
      <c r="F21" s="256"/>
      <c r="G21" s="71"/>
      <c r="H21" s="256" t="s">
        <v>84</v>
      </c>
      <c r="I21" s="256"/>
      <c r="J21" s="71"/>
      <c r="K21" s="256" t="s">
        <v>109</v>
      </c>
      <c r="L21" s="256"/>
      <c r="M21" s="71"/>
      <c r="N21" s="256" t="s">
        <v>212</v>
      </c>
      <c r="O21" s="256"/>
      <c r="P21" s="71"/>
      <c r="Q21" s="256" t="s">
        <v>214</v>
      </c>
      <c r="R21" s="256"/>
      <c r="S21" s="74"/>
      <c r="T21" s="65"/>
    </row>
    <row r="22" spans="3:20" ht="24" customHeight="1" x14ac:dyDescent="0.25">
      <c r="C22" s="65"/>
      <c r="D22" s="85"/>
      <c r="E22" s="68">
        <f>IFERROR(IF(In!$G$5&lt;&gt;"",In!$G$5,"-"),"-")</f>
        <v>300</v>
      </c>
      <c r="F22" s="69">
        <f>IFERROR(IF(In!$H$5&lt;&gt;"",In!$H$5,"-"),"-")</f>
        <v>-354</v>
      </c>
      <c r="G22" s="72"/>
      <c r="H22" s="68">
        <f>IFERROR(IF(In!$O$5&lt;&gt;"",In!$O$5,"-"),"-")</f>
        <v>4</v>
      </c>
      <c r="I22" s="69">
        <f>IFERROR(IF(In!$P$5&lt;&gt;"",In!$P$5,"-"),"-")</f>
        <v>1</v>
      </c>
      <c r="J22" s="71"/>
      <c r="K22" s="68">
        <f>IFERROR(IF(In!$Q$5&lt;&gt;"",In!$Q$5,"-"),"-")</f>
        <v>56</v>
      </c>
      <c r="L22" s="69">
        <f>IFERROR(IF(In!$R$5&lt;&gt;"",In!$R$5,"-"),"-")</f>
        <v>22</v>
      </c>
      <c r="M22" s="71"/>
      <c r="N22" s="68">
        <f>IFERROR(IF(In!$S$5&lt;&gt;"",In!$S$5,"-"),"-")</f>
        <v>3</v>
      </c>
      <c r="O22" s="69">
        <f>IFERROR(IF(In!$T$5&lt;&gt;"",In!$T$5,"-"),"-")</f>
        <v>-1</v>
      </c>
      <c r="P22" s="71"/>
      <c r="Q22" s="68">
        <f>IFERROR(IF(In!$U$5&lt;&gt;"",In!$U$5,"-"),"-")</f>
        <v>1</v>
      </c>
      <c r="R22" s="69">
        <f>IFERROR(IF(In!$V$5&lt;&gt;"",In!$V$5,"-"),"-")</f>
        <v>1</v>
      </c>
      <c r="S22" s="74"/>
      <c r="T22" s="65"/>
    </row>
    <row r="23" spans="3:20" ht="57.75" customHeight="1" x14ac:dyDescent="0.25">
      <c r="C23" s="65"/>
      <c r="D23" s="85"/>
      <c r="E23" s="71"/>
      <c r="F23" s="71"/>
      <c r="G23" s="71"/>
      <c r="H23" s="71"/>
      <c r="I23" s="71"/>
      <c r="J23" s="71"/>
      <c r="K23" s="71"/>
      <c r="L23" s="71"/>
      <c r="M23" s="71"/>
      <c r="N23" s="71"/>
      <c r="O23" s="71"/>
      <c r="P23" s="71"/>
      <c r="Q23" s="71"/>
      <c r="R23" s="71"/>
      <c r="S23" s="74"/>
      <c r="T23" s="65"/>
    </row>
    <row r="24" spans="3:20" ht="57" customHeight="1" x14ac:dyDescent="0.25">
      <c r="C24" s="65"/>
      <c r="D24" s="85"/>
      <c r="E24" s="71"/>
      <c r="F24" s="71"/>
      <c r="G24" s="71"/>
      <c r="H24" s="71"/>
      <c r="I24" s="71"/>
      <c r="J24" s="71"/>
      <c r="K24" s="71"/>
      <c r="L24" s="71"/>
      <c r="M24" s="71"/>
      <c r="N24" s="71"/>
      <c r="O24" s="71"/>
      <c r="P24" s="71"/>
      <c r="Q24" s="71"/>
      <c r="R24" s="71"/>
      <c r="S24" s="74"/>
      <c r="T24" s="65"/>
    </row>
    <row r="25" spans="3:20" ht="20.100000000000001" customHeight="1" x14ac:dyDescent="0.25">
      <c r="C25" s="65"/>
      <c r="D25" s="86"/>
      <c r="E25" s="87"/>
      <c r="F25" s="87"/>
      <c r="G25" s="87"/>
      <c r="H25" s="87"/>
      <c r="I25" s="87"/>
      <c r="J25" s="87"/>
      <c r="K25" s="87"/>
      <c r="L25" s="87"/>
      <c r="M25" s="87"/>
      <c r="N25" s="87"/>
      <c r="O25" s="87"/>
      <c r="P25" s="87"/>
      <c r="Q25" s="87"/>
      <c r="R25" s="87"/>
      <c r="S25" s="88"/>
      <c r="T25" s="65"/>
    </row>
    <row r="26" spans="3:20" ht="39.950000000000003" customHeight="1" x14ac:dyDescent="0.25">
      <c r="C26" s="65"/>
      <c r="D26" s="89"/>
      <c r="E26" s="251" t="s">
        <v>122</v>
      </c>
      <c r="F26" s="251"/>
      <c r="G26" s="251"/>
      <c r="H26" s="251"/>
      <c r="I26" s="251"/>
      <c r="J26" s="251"/>
      <c r="K26" s="251"/>
      <c r="L26" s="251"/>
      <c r="M26" s="251"/>
      <c r="N26" s="251"/>
      <c r="O26" s="251"/>
      <c r="P26" s="251"/>
      <c r="Q26" s="251"/>
      <c r="R26" s="251"/>
      <c r="S26" s="90"/>
      <c r="T26" s="65"/>
    </row>
    <row r="27" spans="3:20" ht="20.100000000000001" customHeight="1" x14ac:dyDescent="0.25">
      <c r="C27" s="65"/>
      <c r="D27" s="85"/>
      <c r="E27" s="71"/>
      <c r="F27" s="71"/>
      <c r="G27" s="71"/>
      <c r="H27" s="71"/>
      <c r="I27" s="71"/>
      <c r="J27" s="71"/>
      <c r="K27" s="71"/>
      <c r="L27" s="71"/>
      <c r="M27" s="71"/>
      <c r="N27" s="71"/>
      <c r="O27" s="71"/>
      <c r="P27" s="71"/>
      <c r="Q27" s="71"/>
      <c r="R27" s="71"/>
      <c r="S27" s="74"/>
      <c r="T27" s="65"/>
    </row>
    <row r="28" spans="3:20" ht="24" customHeight="1" x14ac:dyDescent="0.25">
      <c r="C28" s="65"/>
      <c r="D28" s="85"/>
      <c r="E28" s="253" t="s">
        <v>61</v>
      </c>
      <c r="F28" s="253"/>
      <c r="G28" s="71"/>
      <c r="H28" s="253" t="s">
        <v>62</v>
      </c>
      <c r="I28" s="253"/>
      <c r="J28" s="71"/>
      <c r="K28" s="253" t="s">
        <v>60</v>
      </c>
      <c r="L28" s="253"/>
      <c r="M28" s="71"/>
      <c r="N28" s="253" t="s">
        <v>63</v>
      </c>
      <c r="O28" s="253"/>
      <c r="P28" s="71"/>
      <c r="Q28" s="253" t="s">
        <v>64</v>
      </c>
      <c r="R28" s="253"/>
      <c r="S28" s="74"/>
      <c r="T28" s="65"/>
    </row>
    <row r="29" spans="3:20" ht="24" customHeight="1" x14ac:dyDescent="0.25">
      <c r="C29" s="65"/>
      <c r="D29" s="85"/>
      <c r="E29" s="68">
        <f>IFERROR(IF(Ga!$C$5&lt;&gt;"",Ga!$C$5,"-"),"-")</f>
        <v>429</v>
      </c>
      <c r="F29" s="69">
        <f>IFERROR(IF(Ga!$D$5&lt;&gt;"",Ga!$D$5,"-"),"-")</f>
        <v>129</v>
      </c>
      <c r="G29" s="72"/>
      <c r="H29" s="70">
        <f>IFERROR(IF(Ga!$G$5&lt;&gt;"",Ga!$G$5,"-"),"-")</f>
        <v>0.3752913752913753</v>
      </c>
      <c r="I29" s="169">
        <f>IFERROR(IF(Ga!$H$5&lt;&gt;"",Ga!$H$5,"-"),"-")</f>
        <v>-44.137529137529135</v>
      </c>
      <c r="J29" s="71"/>
      <c r="K29" s="70">
        <f>IFERROR(IF(Ga!$I$5&lt;&gt;"",Ga!$I$5,"-"),"-")</f>
        <v>0.86250000000000004</v>
      </c>
      <c r="L29" s="169">
        <f>IFERROR(IF(Ga!$J$5&lt;&gt;"",Ga!$J$5,"-"),"-")</f>
        <v>7.6500000000000012</v>
      </c>
      <c r="M29" s="71"/>
      <c r="N29" s="70">
        <f>IFERROR(IF(Ga!$K$5&lt;&gt;"",Ga!$K$5,"-"),"-")</f>
        <v>0.90059999999999996</v>
      </c>
      <c r="O29" s="169">
        <f>IFERROR(IF(Ga!$L$5&lt;&gt;"",Ga!$L$5,"-"),"-")</f>
        <v>9.1599999999999895</v>
      </c>
      <c r="P29" s="72"/>
      <c r="Q29" s="70">
        <f>IFERROR(IF(Ga!$Q$5&lt;&gt;"",Ga!$Q$5,"-"),"-")</f>
        <v>0.20792079207920791</v>
      </c>
      <c r="R29" s="169">
        <f>IFERROR(IF(Ga!$R$5&lt;&gt;"",Ga!$R$5,"-"),"-")</f>
        <v>2.42473226914528</v>
      </c>
      <c r="S29" s="74"/>
      <c r="T29" s="65"/>
    </row>
    <row r="30" spans="3:20" ht="57.75" customHeight="1" x14ac:dyDescent="0.25">
      <c r="C30" s="65"/>
      <c r="D30" s="85"/>
      <c r="E30" s="71"/>
      <c r="F30" s="71"/>
      <c r="G30" s="71"/>
      <c r="H30" s="71"/>
      <c r="I30" s="71"/>
      <c r="J30" s="71"/>
      <c r="K30" s="71"/>
      <c r="L30" s="71"/>
      <c r="M30" s="71"/>
      <c r="N30" s="71"/>
      <c r="O30" s="71"/>
      <c r="P30" s="71"/>
      <c r="Q30" s="71"/>
      <c r="R30" s="71"/>
      <c r="S30" s="74"/>
      <c r="T30" s="65"/>
    </row>
    <row r="31" spans="3:20" ht="57" customHeight="1" x14ac:dyDescent="0.25">
      <c r="C31" s="65"/>
      <c r="D31" s="85"/>
      <c r="E31" s="71"/>
      <c r="F31" s="71"/>
      <c r="G31" s="71"/>
      <c r="H31" s="71"/>
      <c r="I31" s="71"/>
      <c r="J31" s="71"/>
      <c r="K31" s="71"/>
      <c r="L31" s="71"/>
      <c r="M31" s="71"/>
      <c r="N31" s="71"/>
      <c r="O31" s="71"/>
      <c r="P31" s="71"/>
      <c r="Q31" s="71"/>
      <c r="R31" s="71"/>
      <c r="S31" s="74"/>
      <c r="T31" s="65"/>
    </row>
    <row r="32" spans="3:20" ht="20.100000000000001" customHeight="1" x14ac:dyDescent="0.25">
      <c r="C32" s="65"/>
      <c r="D32" s="86"/>
      <c r="E32" s="87"/>
      <c r="F32" s="87"/>
      <c r="G32" s="87"/>
      <c r="H32" s="87"/>
      <c r="I32" s="87"/>
      <c r="J32" s="87"/>
      <c r="K32" s="87"/>
      <c r="L32" s="87"/>
      <c r="M32" s="87"/>
      <c r="N32" s="87"/>
      <c r="O32" s="87"/>
      <c r="P32" s="87"/>
      <c r="Q32" s="87"/>
      <c r="R32" s="87"/>
      <c r="S32" s="88"/>
      <c r="T32" s="65"/>
    </row>
    <row r="33" spans="3:20" ht="39.950000000000003" customHeight="1" x14ac:dyDescent="0.25">
      <c r="C33" s="65"/>
      <c r="D33" s="89"/>
      <c r="E33" s="251" t="s">
        <v>123</v>
      </c>
      <c r="F33" s="251"/>
      <c r="G33" s="251"/>
      <c r="H33" s="251"/>
      <c r="I33" s="251"/>
      <c r="J33" s="251"/>
      <c r="K33" s="251"/>
      <c r="L33" s="251"/>
      <c r="M33" s="251"/>
      <c r="N33" s="251"/>
      <c r="O33" s="251"/>
      <c r="P33" s="251"/>
      <c r="Q33" s="251"/>
      <c r="R33" s="251"/>
      <c r="S33" s="90"/>
      <c r="T33" s="65"/>
    </row>
    <row r="34" spans="3:20" ht="20.100000000000001" customHeight="1" x14ac:dyDescent="0.25">
      <c r="C34" s="65"/>
      <c r="D34" s="85"/>
      <c r="E34" s="71"/>
      <c r="F34" s="71"/>
      <c r="G34" s="71"/>
      <c r="H34" s="71"/>
      <c r="I34" s="71"/>
      <c r="J34" s="71"/>
      <c r="K34" s="71"/>
      <c r="L34" s="71"/>
      <c r="M34" s="71"/>
      <c r="N34" s="71"/>
      <c r="O34" s="71"/>
      <c r="P34" s="71"/>
      <c r="Q34" s="71"/>
      <c r="R34" s="71"/>
      <c r="S34" s="74"/>
      <c r="T34" s="65"/>
    </row>
    <row r="35" spans="3:20" ht="24" customHeight="1" x14ac:dyDescent="0.25">
      <c r="C35" s="65"/>
      <c r="D35" s="85"/>
      <c r="E35" s="252" t="s">
        <v>7</v>
      </c>
      <c r="F35" s="252"/>
      <c r="G35" s="71"/>
      <c r="H35" s="250" t="s">
        <v>35</v>
      </c>
      <c r="I35" s="250"/>
      <c r="J35" s="71"/>
      <c r="K35" s="250" t="s">
        <v>3</v>
      </c>
      <c r="L35" s="250"/>
      <c r="M35" s="71"/>
      <c r="N35" s="250" t="s">
        <v>4</v>
      </c>
      <c r="O35" s="250"/>
      <c r="P35" s="71"/>
      <c r="Q35" s="250" t="s">
        <v>36</v>
      </c>
      <c r="R35" s="250"/>
      <c r="S35" s="74"/>
      <c r="T35" s="65"/>
    </row>
    <row r="36" spans="3:20" ht="24" customHeight="1" x14ac:dyDescent="0.25">
      <c r="C36" s="65"/>
      <c r="D36" s="85"/>
      <c r="E36" s="78">
        <f>IFERROR(IF(Tw!$C$5&lt;&gt;"",Tw!$C$5,"-"),"-")</f>
        <v>405</v>
      </c>
      <c r="F36" s="79">
        <f>IFERROR(IF(Tw!$D$5&lt;&gt;"",Tw!$D$5,"-"),"-")</f>
        <v>65</v>
      </c>
      <c r="G36" s="72"/>
      <c r="H36" s="68">
        <f>IFERROR(IF(Tw!$E$5&lt;&gt;"",Tw!$E$5,"-"),"-")</f>
        <v>24</v>
      </c>
      <c r="I36" s="69">
        <f>IFERROR(IF(Tw!$F$5&lt;&gt;"",Tw!$F$5,"-"),"-")</f>
        <v>-41</v>
      </c>
      <c r="J36" s="71"/>
      <c r="K36" s="68">
        <f>IFERROR(IF(Tw!$G$5&lt;&gt;"",Tw!$G$5,"-"),"-")</f>
        <v>12</v>
      </c>
      <c r="L36" s="69">
        <f>IFERROR(IF(Tw!$H$5&lt;&gt;"",Tw!$H$5,"-"),"-")</f>
        <v>-6</v>
      </c>
      <c r="M36" s="71"/>
      <c r="N36" s="68">
        <f>IFERROR(IF(Tw!$I$5&lt;&gt;"",Tw!$I$5,"-"),"-")</f>
        <v>3800</v>
      </c>
      <c r="O36" s="69">
        <f>IFERROR(IF(Tw!$J$5&lt;&gt;"",Tw!$J$5,"-"),"-")</f>
        <v>-700</v>
      </c>
      <c r="P36" s="72"/>
      <c r="Q36" s="68">
        <f>IFERROR(IF(Tw!$U$5&lt;&gt;"",Tw!$U$5,"-"),"-")</f>
        <v>6</v>
      </c>
      <c r="R36" s="69">
        <f>IFERROR(IF(Tw!$V$5&lt;&gt;"",Tw!$V$5,"-"),"-")</f>
        <v>2</v>
      </c>
      <c r="S36" s="74"/>
      <c r="T36" s="65"/>
    </row>
    <row r="37" spans="3:20" ht="117" customHeight="1" x14ac:dyDescent="0.25">
      <c r="C37" s="65"/>
      <c r="D37" s="85"/>
      <c r="E37" s="71"/>
      <c r="F37" s="71"/>
      <c r="G37" s="71"/>
      <c r="H37" s="71"/>
      <c r="I37" s="71"/>
      <c r="J37" s="71"/>
      <c r="K37" s="71"/>
      <c r="L37" s="71"/>
      <c r="M37" s="71"/>
      <c r="N37" s="71"/>
      <c r="O37" s="71"/>
      <c r="P37" s="71"/>
      <c r="Q37" s="71"/>
      <c r="R37" s="71"/>
      <c r="S37" s="74"/>
      <c r="T37" s="65"/>
    </row>
    <row r="38" spans="3:20" ht="15" customHeight="1" x14ac:dyDescent="0.25">
      <c r="C38" s="65"/>
      <c r="D38" s="85"/>
      <c r="E38" s="71"/>
      <c r="F38" s="71"/>
      <c r="G38" s="71"/>
      <c r="H38" s="71"/>
      <c r="I38" s="71"/>
      <c r="J38" s="71"/>
      <c r="K38" s="71"/>
      <c r="L38" s="71"/>
      <c r="M38" s="71"/>
      <c r="N38" s="71"/>
      <c r="O38" s="71"/>
      <c r="P38" s="71"/>
      <c r="Q38" s="71"/>
      <c r="R38" s="71"/>
      <c r="S38" s="74"/>
      <c r="T38" s="65"/>
    </row>
    <row r="39" spans="3:20" ht="24" customHeight="1" x14ac:dyDescent="0.25">
      <c r="C39" s="65"/>
      <c r="D39" s="85"/>
      <c r="E39" s="250" t="s">
        <v>5</v>
      </c>
      <c r="F39" s="250"/>
      <c r="G39" s="71"/>
      <c r="H39" s="250" t="s">
        <v>18</v>
      </c>
      <c r="I39" s="250"/>
      <c r="J39" s="71"/>
      <c r="K39" s="250" t="s">
        <v>34</v>
      </c>
      <c r="L39" s="250"/>
      <c r="M39" s="71"/>
      <c r="N39" s="250" t="s">
        <v>6</v>
      </c>
      <c r="O39" s="250"/>
      <c r="P39" s="71"/>
      <c r="Q39" s="250" t="s">
        <v>2</v>
      </c>
      <c r="R39" s="250"/>
      <c r="S39" s="74"/>
      <c r="T39" s="65"/>
    </row>
    <row r="40" spans="3:20" ht="24" customHeight="1" x14ac:dyDescent="0.25">
      <c r="C40" s="65"/>
      <c r="D40" s="85"/>
      <c r="E40" s="68">
        <f>IFERROR(IF(Tw!$K$5&lt;&gt;"",Tw!$K$5,"-"),"-")</f>
        <v>34</v>
      </c>
      <c r="F40" s="69">
        <f>IFERROR(IF(Tw!$L$5&lt;&gt;"",Tw!$L$5,"-"),"-")</f>
        <v>22</v>
      </c>
      <c r="G40" s="72"/>
      <c r="H40" s="68">
        <f>IFERROR(IF(Tw!$M$5&lt;&gt;"",Tw!$M$5,"-"),"-")</f>
        <v>4</v>
      </c>
      <c r="I40" s="69">
        <f>IFERROR(IF(Tw!$N$5&lt;&gt;"",Tw!$N$5,"-"),"-")</f>
        <v>3</v>
      </c>
      <c r="J40" s="71"/>
      <c r="K40" s="68">
        <f>IFERROR(IF(Tw!$O$5&lt;&gt;"",Tw!$O$5,"-"),"-")</f>
        <v>12</v>
      </c>
      <c r="L40" s="69">
        <f>IFERROR(IF(Tw!$P$5&lt;&gt;"",Tw!$P$5,"-"),"-")</f>
        <v>8</v>
      </c>
      <c r="M40" s="71"/>
      <c r="N40" s="68">
        <f>IFERROR(IF(Tw!$Q$5&lt;&gt;"",Tw!$Q$5,"-"),"-")</f>
        <v>3</v>
      </c>
      <c r="O40" s="69">
        <f>IFERROR(IF(Tw!$R$5&lt;&gt;"",Tw!$R$5,"-"),"-")</f>
        <v>3</v>
      </c>
      <c r="P40" s="72"/>
      <c r="Q40" s="70">
        <f>IFERROR(IF(Tw!$S$5&lt;&gt;"",Tw!$S$5,"-"),"-")</f>
        <v>5.0000000000000001E-3</v>
      </c>
      <c r="R40" s="169">
        <f>IFERROR(IF(Tw!$T$5&lt;&gt;"",Tw!$T$5,"-"),"-")</f>
        <v>-0.1</v>
      </c>
      <c r="S40" s="74"/>
      <c r="T40" s="65"/>
    </row>
    <row r="41" spans="3:20" ht="117" customHeight="1" x14ac:dyDescent="0.25">
      <c r="C41" s="65"/>
      <c r="D41" s="85"/>
      <c r="E41" s="71"/>
      <c r="F41" s="71"/>
      <c r="G41" s="71"/>
      <c r="H41" s="71"/>
      <c r="I41" s="71"/>
      <c r="J41" s="71"/>
      <c r="K41" s="71"/>
      <c r="L41" s="71"/>
      <c r="M41" s="71"/>
      <c r="N41" s="71"/>
      <c r="O41" s="71"/>
      <c r="P41" s="71"/>
      <c r="Q41" s="71"/>
      <c r="R41" s="71"/>
      <c r="S41" s="74"/>
      <c r="T41" s="65"/>
    </row>
    <row r="42" spans="3:20" ht="20.100000000000001" customHeight="1" x14ac:dyDescent="0.25">
      <c r="C42" s="65"/>
      <c r="D42" s="86"/>
      <c r="E42" s="87"/>
      <c r="F42" s="87"/>
      <c r="G42" s="87"/>
      <c r="H42" s="87"/>
      <c r="I42" s="87"/>
      <c r="J42" s="87"/>
      <c r="K42" s="87"/>
      <c r="L42" s="87"/>
      <c r="M42" s="87"/>
      <c r="N42" s="87"/>
      <c r="O42" s="87"/>
      <c r="P42" s="87"/>
      <c r="Q42" s="87"/>
      <c r="R42" s="87"/>
      <c r="S42" s="88"/>
      <c r="T42" s="65"/>
    </row>
    <row r="43" spans="3:20" ht="45" customHeight="1" x14ac:dyDescent="0.25">
      <c r="C43" s="65"/>
      <c r="D43" s="65"/>
      <c r="E43" s="65"/>
      <c r="F43" s="65"/>
      <c r="G43" s="65"/>
      <c r="H43" s="65"/>
      <c r="I43" s="65"/>
      <c r="J43" s="65"/>
      <c r="K43" s="65"/>
      <c r="L43" s="65"/>
      <c r="M43" s="65"/>
      <c r="N43" s="65"/>
      <c r="O43" s="65"/>
      <c r="P43" s="65"/>
      <c r="Q43" s="65"/>
      <c r="R43" s="65"/>
      <c r="S43" s="65"/>
      <c r="T43" s="65"/>
    </row>
    <row r="49" spans="14:14" ht="24" customHeight="1" x14ac:dyDescent="0.25">
      <c r="N49" s="80"/>
    </row>
  </sheetData>
  <sheetProtection algorithmName="SHA-512" hashValue="SNYZA+j5FdXiQjwTLVJ5RZPGaFV2C6rZf47yQEWywUeQUAK0U5jp29480+jNteTyoDJI7LNObPkGUtXyqBF8Rw==" saltValue="FtOnwyLv+UvwzpmJedlPqA==" spinCount="100000" sheet="1" objects="1" scenarios="1" selectLockedCells="1" selectUnlockedCells="1"/>
  <mergeCells count="41">
    <mergeCell ref="E15:R15"/>
    <mergeCell ref="D1:S1"/>
    <mergeCell ref="D2:S2"/>
    <mergeCell ref="E5:R5"/>
    <mergeCell ref="E7:F7"/>
    <mergeCell ref="H7:I7"/>
    <mergeCell ref="K7:L7"/>
    <mergeCell ref="N7:O7"/>
    <mergeCell ref="Q7:R7"/>
    <mergeCell ref="E11:F11"/>
    <mergeCell ref="H11:I11"/>
    <mergeCell ref="K11:L11"/>
    <mergeCell ref="N11:O11"/>
    <mergeCell ref="Q11:R11"/>
    <mergeCell ref="E21:F21"/>
    <mergeCell ref="H21:I21"/>
    <mergeCell ref="K21:L21"/>
    <mergeCell ref="N21:O21"/>
    <mergeCell ref="Q21:R21"/>
    <mergeCell ref="E17:F17"/>
    <mergeCell ref="H17:I17"/>
    <mergeCell ref="K17:L17"/>
    <mergeCell ref="N17:O17"/>
    <mergeCell ref="Q17:R17"/>
    <mergeCell ref="E26:R26"/>
    <mergeCell ref="E28:F28"/>
    <mergeCell ref="H28:I28"/>
    <mergeCell ref="K28:L28"/>
    <mergeCell ref="N28:O28"/>
    <mergeCell ref="Q28:R28"/>
    <mergeCell ref="E33:R33"/>
    <mergeCell ref="E35:F35"/>
    <mergeCell ref="H35:I35"/>
    <mergeCell ref="K35:L35"/>
    <mergeCell ref="N35:O35"/>
    <mergeCell ref="Q35:R35"/>
    <mergeCell ref="E39:F39"/>
    <mergeCell ref="H39:I39"/>
    <mergeCell ref="K39:L39"/>
    <mergeCell ref="N39:O39"/>
    <mergeCell ref="Q39:R39"/>
  </mergeCells>
  <conditionalFormatting sqref="F8 I8 L8 O8 R8 R12 O12 L12 I12 F12 R18 O18 L18 I18 F18 F22 I22 L22 O22 R22 R29 O29 L29 I29 F29 F36 I36 L36 O36 R36 R40 O40 L40 I40 F40">
    <cfRule type="cellIs" dxfId="11" priority="4" operator="lessThan">
      <formula>0</formula>
    </cfRule>
    <cfRule type="cellIs" dxfId="10" priority="5" operator="greaterThan">
      <formula>0</formula>
    </cfRule>
    <cfRule type="cellIs" dxfId="9" priority="6" operator="equal">
      <formula>0</formula>
    </cfRule>
  </conditionalFormatting>
  <conditionalFormatting sqref="L29 O29">
    <cfRule type="cellIs" dxfId="8" priority="2" operator="greaterThan">
      <formula>0</formula>
    </cfRule>
    <cfRule type="cellIs" dxfId="7" priority="3" operator="lessThan">
      <formula>0</formula>
    </cfRule>
  </conditionalFormatting>
  <conditionalFormatting sqref="A1:XFD1048576">
    <cfRule type="cellIs" dxfId="6" priority="1" operator="equal">
      <formula>"-"</formula>
    </cfRule>
  </conditionalFormatting>
  <printOptions horizontalCentered="1"/>
  <pageMargins left="0.62992125984251968" right="0.62992125984251968" top="0.35433070866141736" bottom="0.35433070866141736" header="0.31496062992125984" footer="0.11811023622047245"/>
  <pageSetup scale="45" orientation="portrait" r:id="rId1"/>
  <headerFooter>
    <oddFooter>&amp;CPage &amp;P de &amp;N</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3F3E02-DF7C-4F7A-AB4A-C3BDD29D0D89}">
  <sheetPr codeName="Feuil18">
    <tabColor theme="7"/>
    <pageSetUpPr fitToPage="1"/>
  </sheetPr>
  <dimension ref="C1:T49"/>
  <sheetViews>
    <sheetView showGridLines="0" zoomScale="85" zoomScaleNormal="85" zoomScaleSheetLayoutView="55" workbookViewId="0"/>
  </sheetViews>
  <sheetFormatPr baseColWidth="10" defaultRowHeight="24" customHeight="1" x14ac:dyDescent="0.25"/>
  <cols>
    <col min="1" max="2" width="11.42578125" style="76"/>
    <col min="3" max="4" width="10.5703125" style="76" customWidth="1"/>
    <col min="5" max="6" width="15.7109375" style="76" customWidth="1"/>
    <col min="7" max="7" width="6.7109375" style="76" customWidth="1"/>
    <col min="8" max="9" width="15.7109375" style="76" customWidth="1"/>
    <col min="10" max="10" width="6.7109375" style="76" customWidth="1"/>
    <col min="11" max="12" width="15.7109375" style="76" customWidth="1"/>
    <col min="13" max="13" width="6.7109375" style="76" customWidth="1"/>
    <col min="14" max="15" width="15.7109375" style="76" customWidth="1"/>
    <col min="16" max="16" width="5" style="76" customWidth="1"/>
    <col min="17" max="18" width="15.7109375" style="76" customWidth="1"/>
    <col min="19" max="19" width="8.5703125" style="76" customWidth="1"/>
    <col min="20" max="16384" width="11.42578125" style="76"/>
  </cols>
  <sheetData>
    <row r="1" spans="3:20" s="75" customFormat="1" ht="26.25" x14ac:dyDescent="0.25">
      <c r="C1" s="73"/>
      <c r="D1" s="258" t="str">
        <f>"Tableau de bord - "&amp;FB!C1</f>
        <v>Tableau de bord - Inscrire le nom de votre organisation dans la feuille FB (il sera répété partout où c'est nécessaire)</v>
      </c>
      <c r="E1" s="258"/>
      <c r="F1" s="258"/>
      <c r="G1" s="258"/>
      <c r="H1" s="258"/>
      <c r="I1" s="258"/>
      <c r="J1" s="258"/>
      <c r="K1" s="258"/>
      <c r="L1" s="258"/>
      <c r="M1" s="258"/>
      <c r="N1" s="258"/>
      <c r="O1" s="258"/>
      <c r="P1" s="258"/>
      <c r="Q1" s="258"/>
      <c r="R1" s="258"/>
      <c r="S1" s="258"/>
      <c r="T1" s="73"/>
    </row>
    <row r="2" spans="3:20" s="92" customFormat="1" ht="24.75" customHeight="1" x14ac:dyDescent="0.25">
      <c r="C2" s="91"/>
      <c r="D2" s="259" t="str">
        <f>"Période : "&amp;TEXT(FB!$B$4,"mmmm aaaa")</f>
        <v>Période : janvier 2021</v>
      </c>
      <c r="E2" s="259"/>
      <c r="F2" s="259"/>
      <c r="G2" s="259"/>
      <c r="H2" s="259"/>
      <c r="I2" s="259"/>
      <c r="J2" s="259"/>
      <c r="K2" s="259"/>
      <c r="L2" s="259"/>
      <c r="M2" s="259"/>
      <c r="N2" s="259"/>
      <c r="O2" s="259"/>
      <c r="P2" s="259"/>
      <c r="Q2" s="259"/>
      <c r="R2" s="259"/>
      <c r="S2" s="259"/>
      <c r="T2" s="91"/>
    </row>
    <row r="3" spans="3:20" s="92" customFormat="1" ht="18.75" customHeight="1" x14ac:dyDescent="0.25">
      <c r="C3" s="91"/>
      <c r="D3" s="165"/>
      <c r="E3" s="165"/>
      <c r="F3" s="165"/>
      <c r="G3" s="165"/>
      <c r="H3" s="165"/>
      <c r="I3" s="165"/>
      <c r="J3" s="165"/>
      <c r="K3" s="165"/>
      <c r="L3" s="165"/>
      <c r="M3" s="165"/>
      <c r="N3" s="165"/>
      <c r="O3" s="165"/>
      <c r="P3" s="165"/>
      <c r="Q3" s="165"/>
      <c r="R3" s="165"/>
      <c r="S3" s="165"/>
      <c r="T3" s="91"/>
    </row>
    <row r="4" spans="3:20" ht="34.5" customHeight="1" x14ac:dyDescent="0.25">
      <c r="C4" s="65"/>
      <c r="D4" s="65"/>
      <c r="E4" s="66"/>
      <c r="F4" s="66"/>
      <c r="G4" s="66"/>
      <c r="H4" s="66"/>
      <c r="I4" s="66"/>
      <c r="J4" s="66"/>
      <c r="K4" s="66"/>
      <c r="L4" s="66"/>
      <c r="M4" s="66"/>
      <c r="N4" s="66"/>
      <c r="O4" s="66"/>
      <c r="P4" s="66"/>
      <c r="Q4" s="66"/>
      <c r="R4" s="66"/>
      <c r="S4" s="65"/>
      <c r="T4" s="65"/>
    </row>
    <row r="5" spans="3:20" ht="39.950000000000003" customHeight="1" x14ac:dyDescent="0.25">
      <c r="C5" s="65"/>
      <c r="D5" s="89"/>
      <c r="E5" s="260" t="s">
        <v>120</v>
      </c>
      <c r="F5" s="260"/>
      <c r="G5" s="260"/>
      <c r="H5" s="260"/>
      <c r="I5" s="260"/>
      <c r="J5" s="260"/>
      <c r="K5" s="260"/>
      <c r="L5" s="260"/>
      <c r="M5" s="260"/>
      <c r="N5" s="260"/>
      <c r="O5" s="260"/>
      <c r="P5" s="260"/>
      <c r="Q5" s="260"/>
      <c r="R5" s="260"/>
      <c r="S5" s="90"/>
      <c r="T5" s="65"/>
    </row>
    <row r="6" spans="3:20" ht="20.100000000000001" customHeight="1" x14ac:dyDescent="0.25">
      <c r="C6" s="65"/>
      <c r="D6" s="81"/>
      <c r="E6" s="82"/>
      <c r="F6" s="82"/>
      <c r="G6" s="82"/>
      <c r="H6" s="82"/>
      <c r="I6" s="82"/>
      <c r="J6" s="82"/>
      <c r="K6" s="82"/>
      <c r="L6" s="82"/>
      <c r="M6" s="82"/>
      <c r="N6" s="82"/>
      <c r="O6" s="82"/>
      <c r="P6" s="82"/>
      <c r="Q6" s="82"/>
      <c r="R6" s="82"/>
      <c r="S6" s="83"/>
      <c r="T6" s="65"/>
    </row>
    <row r="7" spans="3:20" ht="24" customHeight="1" x14ac:dyDescent="0.25">
      <c r="C7" s="64"/>
      <c r="D7" s="84"/>
      <c r="E7" s="257" t="s">
        <v>21</v>
      </c>
      <c r="F7" s="257"/>
      <c r="G7" s="71"/>
      <c r="H7" s="257" t="s">
        <v>1</v>
      </c>
      <c r="I7" s="257"/>
      <c r="J7" s="71"/>
      <c r="K7" s="257" t="s">
        <v>197</v>
      </c>
      <c r="L7" s="257"/>
      <c r="M7" s="71"/>
      <c r="N7" s="261" t="s">
        <v>199</v>
      </c>
      <c r="O7" s="261"/>
      <c r="P7" s="71"/>
      <c r="Q7" s="257" t="s">
        <v>198</v>
      </c>
      <c r="R7" s="257"/>
      <c r="S7" s="74"/>
      <c r="T7" s="65"/>
    </row>
    <row r="8" spans="3:20" ht="24" customHeight="1" x14ac:dyDescent="0.25">
      <c r="C8" s="65"/>
      <c r="D8" s="85"/>
      <c r="E8" s="68">
        <f>IF(FB!$C$4&lt;&gt;"",FB!$C$4,"-")</f>
        <v>3112</v>
      </c>
      <c r="F8" s="69">
        <f>IF(FB!$D$4&lt;&gt;"",FB!$D$4,"-")</f>
        <v>0</v>
      </c>
      <c r="G8" s="72"/>
      <c r="H8" s="68">
        <f>IF(FB!$E$4&lt;&gt;"",FB!$E$4,"-")</f>
        <v>53</v>
      </c>
      <c r="I8" s="69">
        <f>IF(FB!$F$4&lt;&gt;"",FB!$F$4,"-")</f>
        <v>0</v>
      </c>
      <c r="J8" s="71"/>
      <c r="K8" s="68">
        <f>IF(FB!$G$4&lt;&gt;"",FB!$G$4,"-")</f>
        <v>23067</v>
      </c>
      <c r="L8" s="69">
        <f>IF(FB!$H$4&lt;&gt;"",FB!$H$4,"-")</f>
        <v>0</v>
      </c>
      <c r="M8" s="71"/>
      <c r="N8" s="68">
        <f>IFERROR(IF(FB!$S$4&lt;&gt;"",FB!$S$4,"-"),"-")</f>
        <v>1721</v>
      </c>
      <c r="O8" s="69">
        <f>IF(FB!$T$4&lt;&gt;"",FB!$T$4,"-")</f>
        <v>0</v>
      </c>
      <c r="P8" s="72"/>
      <c r="Q8" s="68">
        <f>IFERROR(IF(FB!$U$4&lt;&gt;"",FB!$U$4,"-"),"-")</f>
        <v>2254</v>
      </c>
      <c r="R8" s="69">
        <f>IFERROR(IF(FB!$V$4&lt;&gt;"",FB!$V$4,"-"),"-")</f>
        <v>0</v>
      </c>
      <c r="S8" s="74"/>
      <c r="T8" s="65"/>
    </row>
    <row r="9" spans="3:20" ht="117" customHeight="1" x14ac:dyDescent="0.25">
      <c r="C9" s="65"/>
      <c r="D9" s="85"/>
      <c r="E9" s="71"/>
      <c r="F9" s="71"/>
      <c r="G9" s="71"/>
      <c r="H9" s="71"/>
      <c r="I9" s="71"/>
      <c r="J9" s="71"/>
      <c r="K9" s="71"/>
      <c r="L9" s="71"/>
      <c r="M9" s="71"/>
      <c r="N9" s="71"/>
      <c r="O9" s="71"/>
      <c r="P9" s="71"/>
      <c r="Q9" s="71"/>
      <c r="R9" s="71"/>
      <c r="S9" s="74"/>
      <c r="T9" s="65"/>
    </row>
    <row r="10" spans="3:20" ht="15" customHeight="1" x14ac:dyDescent="0.25">
      <c r="C10" s="65"/>
      <c r="D10" s="85"/>
      <c r="E10" s="71"/>
      <c r="F10" s="71"/>
      <c r="G10" s="71"/>
      <c r="H10" s="71"/>
      <c r="I10" s="71"/>
      <c r="J10" s="71"/>
      <c r="K10" s="71"/>
      <c r="L10" s="71"/>
      <c r="M10" s="71"/>
      <c r="N10" s="71"/>
      <c r="O10" s="71"/>
      <c r="P10" s="71"/>
      <c r="Q10" s="71"/>
      <c r="R10" s="71"/>
      <c r="S10" s="74"/>
      <c r="T10" s="65"/>
    </row>
    <row r="11" spans="3:20" ht="24" customHeight="1" x14ac:dyDescent="0.25">
      <c r="C11" s="65"/>
      <c r="D11" s="85"/>
      <c r="E11" s="257" t="s">
        <v>84</v>
      </c>
      <c r="F11" s="257"/>
      <c r="G11" s="71"/>
      <c r="H11" s="257" t="s">
        <v>90</v>
      </c>
      <c r="I11" s="257"/>
      <c r="J11" s="71"/>
      <c r="K11" s="257" t="s">
        <v>91</v>
      </c>
      <c r="L11" s="257"/>
      <c r="M11" s="71"/>
      <c r="N11" s="257" t="s">
        <v>88</v>
      </c>
      <c r="O11" s="257"/>
      <c r="P11" s="71"/>
      <c r="Q11" s="257" t="s">
        <v>89</v>
      </c>
      <c r="R11" s="257"/>
      <c r="S11" s="74"/>
      <c r="T11" s="65"/>
    </row>
    <row r="12" spans="3:20" ht="24" customHeight="1" x14ac:dyDescent="0.25">
      <c r="C12" s="65"/>
      <c r="D12" s="85"/>
      <c r="E12" s="68">
        <f>IFERROR(IF(FB!$AA$4&lt;&gt;"",FB!$AA$4,"-"),"-")</f>
        <v>2</v>
      </c>
      <c r="F12" s="69">
        <f>IFERROR(IF(FB!$AB$4&lt;&gt;"",FB!$AB$4,"-"),"-")</f>
        <v>0</v>
      </c>
      <c r="G12" s="72"/>
      <c r="H12" s="68">
        <f>IFERROR(IF(FB!$AC$4&lt;&gt;"",FB!$AC$4,"-"),"-")</f>
        <v>18</v>
      </c>
      <c r="I12" s="69">
        <f>IFERROR(IF(FB!$AD$4&lt;&gt;"",FB!$AD$4,"-"),"-")</f>
        <v>0</v>
      </c>
      <c r="J12" s="71"/>
      <c r="K12" s="68">
        <f>IFERROR(IF(FB!$AE$4&lt;&gt;"",FB!$AE$4,"-"),"-")</f>
        <v>213</v>
      </c>
      <c r="L12" s="69">
        <f>IFERROR(IF(FB!$AF$4&lt;&gt;"",FB!$AF$4,"-"),"-")</f>
        <v>0</v>
      </c>
      <c r="M12" s="71"/>
      <c r="N12" s="70">
        <f>IFERROR(IF(FB!$W$4&lt;&gt;"",FB!$W$4,"-"),"-")</f>
        <v>0.17232409936272597</v>
      </c>
      <c r="O12" s="168">
        <f>IFERROR(IF(FB!$X$4&lt;&gt;"",FB!$X$4,"-"),"-")</f>
        <v>0</v>
      </c>
      <c r="P12" s="72"/>
      <c r="Q12" s="70">
        <f>IFERROR(IF(FB!$Y$4&lt;&gt;"",FB!$Y$4,"-"),"-")</f>
        <v>7.4608748428490912E-2</v>
      </c>
      <c r="R12" s="168">
        <f>IFERROR(IF(FB!$Z$4&lt;&gt;"",FB!$Z$4,"-"),"-")</f>
        <v>0</v>
      </c>
      <c r="S12" s="74"/>
      <c r="T12" s="65"/>
    </row>
    <row r="13" spans="3:20" ht="117" customHeight="1" x14ac:dyDescent="0.25">
      <c r="C13" s="65"/>
      <c r="D13" s="85"/>
      <c r="E13" s="71"/>
      <c r="F13" s="71"/>
      <c r="G13" s="71"/>
      <c r="H13" s="71"/>
      <c r="I13" s="71"/>
      <c r="J13" s="71"/>
      <c r="K13" s="71"/>
      <c r="L13" s="71"/>
      <c r="M13" s="71"/>
      <c r="N13" s="71"/>
      <c r="O13" s="71"/>
      <c r="P13" s="71"/>
      <c r="Q13" s="71"/>
      <c r="R13" s="71"/>
      <c r="S13" s="74"/>
      <c r="T13" s="65"/>
    </row>
    <row r="14" spans="3:20" ht="15" customHeight="1" x14ac:dyDescent="0.25">
      <c r="C14" s="65"/>
      <c r="D14" s="85"/>
      <c r="E14" s="71"/>
      <c r="F14" s="71"/>
      <c r="G14" s="71"/>
      <c r="H14" s="71"/>
      <c r="I14" s="71"/>
      <c r="J14" s="71"/>
      <c r="K14" s="71"/>
      <c r="L14" s="71"/>
      <c r="M14" s="71"/>
      <c r="N14" s="71"/>
      <c r="O14" s="71"/>
      <c r="P14" s="71"/>
      <c r="Q14" s="71"/>
      <c r="R14" s="71"/>
      <c r="S14" s="74"/>
      <c r="T14" s="65"/>
    </row>
    <row r="15" spans="3:20" ht="39.950000000000003" customHeight="1" x14ac:dyDescent="0.25">
      <c r="C15" s="65"/>
      <c r="D15" s="89"/>
      <c r="E15" s="251" t="s">
        <v>121</v>
      </c>
      <c r="F15" s="251"/>
      <c r="G15" s="251"/>
      <c r="H15" s="251"/>
      <c r="I15" s="251"/>
      <c r="J15" s="251"/>
      <c r="K15" s="251"/>
      <c r="L15" s="251"/>
      <c r="M15" s="251"/>
      <c r="N15" s="251"/>
      <c r="O15" s="251"/>
      <c r="P15" s="251"/>
      <c r="Q15" s="251"/>
      <c r="R15" s="251"/>
      <c r="S15" s="90"/>
      <c r="T15" s="65"/>
    </row>
    <row r="16" spans="3:20" ht="20.100000000000001" customHeight="1" x14ac:dyDescent="0.25">
      <c r="C16" s="65"/>
      <c r="D16" s="85"/>
      <c r="E16" s="71"/>
      <c r="F16" s="71"/>
      <c r="G16" s="71"/>
      <c r="H16" s="71"/>
      <c r="I16" s="71"/>
      <c r="J16" s="71"/>
      <c r="K16" s="71"/>
      <c r="L16" s="71"/>
      <c r="M16" s="71"/>
      <c r="N16" s="71"/>
      <c r="O16" s="71"/>
      <c r="P16" s="71"/>
      <c r="Q16" s="71"/>
      <c r="R16" s="71"/>
      <c r="S16" s="74"/>
      <c r="T16" s="65"/>
    </row>
    <row r="17" spans="3:20" ht="24" customHeight="1" x14ac:dyDescent="0.25">
      <c r="C17" s="65"/>
      <c r="D17" s="85"/>
      <c r="E17" s="254" t="s">
        <v>7</v>
      </c>
      <c r="F17" s="255"/>
      <c r="G17" s="71"/>
      <c r="H17" s="254" t="s">
        <v>1</v>
      </c>
      <c r="I17" s="255"/>
      <c r="J17" s="71"/>
      <c r="K17" s="254" t="s">
        <v>210</v>
      </c>
      <c r="L17" s="255"/>
      <c r="M17" s="71"/>
      <c r="N17" s="254" t="s">
        <v>211</v>
      </c>
      <c r="O17" s="255"/>
      <c r="P17" s="71"/>
      <c r="Q17" s="254" t="s">
        <v>2</v>
      </c>
      <c r="R17" s="255"/>
      <c r="S17" s="74"/>
      <c r="T17" s="65"/>
    </row>
    <row r="18" spans="3:20" ht="24" customHeight="1" x14ac:dyDescent="0.25">
      <c r="C18" s="65"/>
      <c r="D18" s="85"/>
      <c r="E18" s="68">
        <f>IFERROR(IF(In!$C$4&lt;&gt;"",In!$C$4,"-"),"-")</f>
        <v>151</v>
      </c>
      <c r="F18" s="69">
        <f>IFERROR(IF(In!$D$4&lt;&gt;"",In!$D$4,"-"),"-")</f>
        <v>0</v>
      </c>
      <c r="G18" s="72"/>
      <c r="H18" s="68">
        <f>IFERROR(IF(In!$E$4&lt;&gt;"",In!$E$4,"-"),"-")</f>
        <v>8</v>
      </c>
      <c r="I18" s="69">
        <f>IFERROR(IF(In!$F$4&lt;&gt;"",In!$F$4,"-"),"-")</f>
        <v>0</v>
      </c>
      <c r="J18" s="71"/>
      <c r="K18" s="68">
        <f>IFERROR(IF(In!$I$4&lt;&gt;"",In!$I$4,"-"),"-")</f>
        <v>20</v>
      </c>
      <c r="L18" s="69">
        <f>IFERROR(IF(In!$J$4&lt;&gt;"",In!$J$4,"-"),"-")</f>
        <v>0</v>
      </c>
      <c r="M18" s="71"/>
      <c r="N18" s="68">
        <f>IFERROR(IF(In!$K$4&lt;&gt;"",In!$K$4,"-"),"-")</f>
        <v>3</v>
      </c>
      <c r="O18" s="69">
        <f>IFERROR(IF(In!$L$4&lt;&gt;"",In!$L$4,"-"),"-")</f>
        <v>0</v>
      </c>
      <c r="P18" s="72"/>
      <c r="Q18" s="70">
        <f>IFERROR(IF(In!$M$4&lt;&gt;"",In!$M$4,"-"),"-")</f>
        <v>3.5168195718654434E-2</v>
      </c>
      <c r="R18" s="169">
        <f>IFERROR(IF(In!$N$4&lt;&gt;"",In!$N$4,"-"),"-")</f>
        <v>0</v>
      </c>
      <c r="S18" s="74"/>
      <c r="T18" s="65"/>
    </row>
    <row r="19" spans="3:20" ht="117" customHeight="1" x14ac:dyDescent="0.25">
      <c r="C19" s="65"/>
      <c r="D19" s="85"/>
      <c r="E19" s="71"/>
      <c r="F19" s="71"/>
      <c r="G19" s="71"/>
      <c r="H19" s="71"/>
      <c r="I19" s="71"/>
      <c r="J19" s="71"/>
      <c r="K19" s="71"/>
      <c r="L19" s="71"/>
      <c r="M19" s="71"/>
      <c r="N19" s="71"/>
      <c r="O19" s="71"/>
      <c r="P19" s="71"/>
      <c r="Q19" s="71"/>
      <c r="R19" s="71"/>
      <c r="S19" s="74"/>
      <c r="T19" s="65"/>
    </row>
    <row r="20" spans="3:20" ht="15" customHeight="1" x14ac:dyDescent="0.25">
      <c r="C20" s="65"/>
      <c r="D20" s="85"/>
      <c r="E20" s="71"/>
      <c r="F20" s="71"/>
      <c r="G20" s="71"/>
      <c r="H20" s="71"/>
      <c r="I20" s="71"/>
      <c r="J20" s="71"/>
      <c r="K20" s="71"/>
      <c r="L20" s="71"/>
      <c r="M20" s="71"/>
      <c r="N20" s="71"/>
      <c r="O20" s="71"/>
      <c r="P20" s="71"/>
      <c r="Q20" s="71"/>
      <c r="R20" s="71"/>
      <c r="S20" s="74"/>
      <c r="T20" s="65"/>
    </row>
    <row r="21" spans="3:20" ht="24" customHeight="1" x14ac:dyDescent="0.25">
      <c r="C21" s="65"/>
      <c r="D21" s="85"/>
      <c r="E21" s="256" t="s">
        <v>197</v>
      </c>
      <c r="F21" s="256"/>
      <c r="G21" s="71"/>
      <c r="H21" s="256" t="s">
        <v>84</v>
      </c>
      <c r="I21" s="256"/>
      <c r="J21" s="71"/>
      <c r="K21" s="256" t="s">
        <v>109</v>
      </c>
      <c r="L21" s="256"/>
      <c r="M21" s="71"/>
      <c r="N21" s="256" t="s">
        <v>212</v>
      </c>
      <c r="O21" s="256"/>
      <c r="P21" s="71"/>
      <c r="Q21" s="256" t="s">
        <v>214</v>
      </c>
      <c r="R21" s="256"/>
      <c r="S21" s="74"/>
      <c r="T21" s="65"/>
    </row>
    <row r="22" spans="3:20" ht="24" customHeight="1" x14ac:dyDescent="0.25">
      <c r="C22" s="65"/>
      <c r="D22" s="85"/>
      <c r="E22" s="68">
        <f>IFERROR(IF(In!$G$4&lt;&gt;"",In!$G$4,"-"),"-")</f>
        <v>654</v>
      </c>
      <c r="F22" s="69">
        <f>IFERROR(IF(In!$H$4&lt;&gt;"",In!$H$4,"-"),"-")</f>
        <v>0</v>
      </c>
      <c r="G22" s="72"/>
      <c r="H22" s="68">
        <f>IFERROR(IF(In!$O$4&lt;&gt;"",In!$O$4,"-"),"-")</f>
        <v>3</v>
      </c>
      <c r="I22" s="69">
        <f>IFERROR(IF(In!$P$4&lt;&gt;"",In!$P$4,"-"),"-")</f>
        <v>0</v>
      </c>
      <c r="J22" s="71"/>
      <c r="K22" s="68">
        <f>IFERROR(IF(In!$Q$4&lt;&gt;"",In!$Q$4,"-"),"-")</f>
        <v>34</v>
      </c>
      <c r="L22" s="69">
        <f>IFERROR(IF(In!$R$4&lt;&gt;"",In!$R$4,"-"),"-")</f>
        <v>0</v>
      </c>
      <c r="M22" s="71"/>
      <c r="N22" s="68">
        <f>IFERROR(IF(In!$S$4&lt;&gt;"",In!$S$4,"-"),"-")</f>
        <v>4</v>
      </c>
      <c r="O22" s="69">
        <f>IFERROR(IF(In!$T$4&lt;&gt;"",In!$T$4,"-"),"-")</f>
        <v>0</v>
      </c>
      <c r="P22" s="71"/>
      <c r="Q22" s="68">
        <f>IFERROR(IF(In!$U$4&lt;&gt;"",In!$U$4,"-"),"-")</f>
        <v>0</v>
      </c>
      <c r="R22" s="69">
        <f>IFERROR(IF(In!$V$4&lt;&gt;"",In!$V$4,"-"),"-")</f>
        <v>0</v>
      </c>
      <c r="S22" s="74"/>
      <c r="T22" s="65"/>
    </row>
    <row r="23" spans="3:20" ht="57.75" customHeight="1" x14ac:dyDescent="0.25">
      <c r="C23" s="65"/>
      <c r="D23" s="85"/>
      <c r="E23" s="71"/>
      <c r="F23" s="71"/>
      <c r="G23" s="71"/>
      <c r="H23" s="71"/>
      <c r="I23" s="71"/>
      <c r="J23" s="71"/>
      <c r="K23" s="71"/>
      <c r="L23" s="71"/>
      <c r="M23" s="71"/>
      <c r="N23" s="71"/>
      <c r="O23" s="71"/>
      <c r="P23" s="71"/>
      <c r="Q23" s="71"/>
      <c r="R23" s="71"/>
      <c r="S23" s="74"/>
      <c r="T23" s="65"/>
    </row>
    <row r="24" spans="3:20" ht="57" customHeight="1" x14ac:dyDescent="0.25">
      <c r="C24" s="65"/>
      <c r="D24" s="85"/>
      <c r="E24" s="71"/>
      <c r="F24" s="71"/>
      <c r="G24" s="71"/>
      <c r="H24" s="71"/>
      <c r="I24" s="71"/>
      <c r="J24" s="71"/>
      <c r="K24" s="71"/>
      <c r="L24" s="71"/>
      <c r="M24" s="71"/>
      <c r="N24" s="71"/>
      <c r="O24" s="71"/>
      <c r="P24" s="71"/>
      <c r="Q24" s="71"/>
      <c r="R24" s="71"/>
      <c r="S24" s="74"/>
      <c r="T24" s="65"/>
    </row>
    <row r="25" spans="3:20" ht="20.100000000000001" customHeight="1" x14ac:dyDescent="0.25">
      <c r="C25" s="65"/>
      <c r="D25" s="86"/>
      <c r="E25" s="87"/>
      <c r="F25" s="87"/>
      <c r="G25" s="87"/>
      <c r="H25" s="87"/>
      <c r="I25" s="87"/>
      <c r="J25" s="87"/>
      <c r="K25" s="87"/>
      <c r="L25" s="87"/>
      <c r="M25" s="87"/>
      <c r="N25" s="87"/>
      <c r="O25" s="87"/>
      <c r="P25" s="87"/>
      <c r="Q25" s="87"/>
      <c r="R25" s="87"/>
      <c r="S25" s="88"/>
      <c r="T25" s="65"/>
    </row>
    <row r="26" spans="3:20" ht="39.950000000000003" customHeight="1" x14ac:dyDescent="0.25">
      <c r="C26" s="65"/>
      <c r="D26" s="89"/>
      <c r="E26" s="251" t="s">
        <v>122</v>
      </c>
      <c r="F26" s="251"/>
      <c r="G26" s="251"/>
      <c r="H26" s="251"/>
      <c r="I26" s="251"/>
      <c r="J26" s="251"/>
      <c r="K26" s="251"/>
      <c r="L26" s="251"/>
      <c r="M26" s="251"/>
      <c r="N26" s="251"/>
      <c r="O26" s="251"/>
      <c r="P26" s="251"/>
      <c r="Q26" s="251"/>
      <c r="R26" s="251"/>
      <c r="S26" s="90"/>
      <c r="T26" s="65"/>
    </row>
    <row r="27" spans="3:20" ht="20.100000000000001" customHeight="1" x14ac:dyDescent="0.25">
      <c r="C27" s="65"/>
      <c r="D27" s="85"/>
      <c r="E27" s="71"/>
      <c r="F27" s="71"/>
      <c r="G27" s="71"/>
      <c r="H27" s="71"/>
      <c r="I27" s="71"/>
      <c r="J27" s="71"/>
      <c r="K27" s="71"/>
      <c r="L27" s="71"/>
      <c r="M27" s="71"/>
      <c r="N27" s="71"/>
      <c r="O27" s="71"/>
      <c r="P27" s="71"/>
      <c r="Q27" s="71"/>
      <c r="R27" s="71"/>
      <c r="S27" s="74"/>
      <c r="T27" s="65"/>
    </row>
    <row r="28" spans="3:20" ht="24" customHeight="1" x14ac:dyDescent="0.25">
      <c r="C28" s="65"/>
      <c r="D28" s="85"/>
      <c r="E28" s="253" t="s">
        <v>61</v>
      </c>
      <c r="F28" s="253"/>
      <c r="G28" s="71"/>
      <c r="H28" s="253" t="s">
        <v>62</v>
      </c>
      <c r="I28" s="253"/>
      <c r="J28" s="71"/>
      <c r="K28" s="253" t="s">
        <v>60</v>
      </c>
      <c r="L28" s="253"/>
      <c r="M28" s="71"/>
      <c r="N28" s="253" t="s">
        <v>63</v>
      </c>
      <c r="O28" s="253"/>
      <c r="P28" s="71"/>
      <c r="Q28" s="253" t="s">
        <v>64</v>
      </c>
      <c r="R28" s="253"/>
      <c r="S28" s="74"/>
      <c r="T28" s="65"/>
    </row>
    <row r="29" spans="3:20" ht="24" customHeight="1" x14ac:dyDescent="0.25">
      <c r="C29" s="65"/>
      <c r="D29" s="85"/>
      <c r="E29" s="68">
        <f>IFERROR(IF(Ga!$C$4&lt;&gt;"",Ga!$C$4,"-"),"-")</f>
        <v>300</v>
      </c>
      <c r="F29" s="69">
        <f>IFERROR(IF(Ga!$D$4&lt;&gt;"",Ga!$D$4,"-"),"-")</f>
        <v>0</v>
      </c>
      <c r="G29" s="72"/>
      <c r="H29" s="70">
        <f>IFERROR(IF(Ga!$G$4&lt;&gt;"",Ga!$G$4,"-"),"-")</f>
        <v>0.81666666666666665</v>
      </c>
      <c r="I29" s="169">
        <f>IFERROR(IF(Ga!$H$4&lt;&gt;"",Ga!$H$4,"-"),"-")</f>
        <v>0</v>
      </c>
      <c r="J29" s="71"/>
      <c r="K29" s="70">
        <f>IFERROR(IF(Ga!$I$4&lt;&gt;"",Ga!$I$4,"-"),"-")</f>
        <v>0.78600000000000003</v>
      </c>
      <c r="L29" s="169">
        <f>IFERROR(IF(Ga!$J$4&lt;&gt;"",Ga!$J$4,"-"),"-")</f>
        <v>0</v>
      </c>
      <c r="M29" s="71"/>
      <c r="N29" s="70">
        <f>IFERROR(IF(Ga!$K$4&lt;&gt;"",Ga!$K$4,"-"),"-")</f>
        <v>0.80900000000000005</v>
      </c>
      <c r="O29" s="169">
        <f>IFERROR(IF(Ga!$L$4&lt;&gt;"",Ga!$L$4,"-"),"-")</f>
        <v>0</v>
      </c>
      <c r="P29" s="72"/>
      <c r="Q29" s="70">
        <f>IFERROR(IF(Ga!$Q$4&lt;&gt;"",Ga!$Q$4,"-"),"-")</f>
        <v>0.18367346938775511</v>
      </c>
      <c r="R29" s="169">
        <f>IFERROR(IF(Ga!$R$4&lt;&gt;"",Ga!$R$4,"-"),"-")</f>
        <v>0</v>
      </c>
      <c r="S29" s="74"/>
      <c r="T29" s="65"/>
    </row>
    <row r="30" spans="3:20" ht="57.75" customHeight="1" x14ac:dyDescent="0.25">
      <c r="C30" s="65"/>
      <c r="D30" s="85"/>
      <c r="E30" s="71"/>
      <c r="F30" s="71"/>
      <c r="G30" s="71"/>
      <c r="H30" s="71"/>
      <c r="I30" s="71"/>
      <c r="J30" s="71"/>
      <c r="K30" s="71"/>
      <c r="L30" s="71"/>
      <c r="M30" s="71"/>
      <c r="N30" s="71"/>
      <c r="O30" s="71"/>
      <c r="P30" s="71"/>
      <c r="Q30" s="71"/>
      <c r="R30" s="71"/>
      <c r="S30" s="74"/>
      <c r="T30" s="65"/>
    </row>
    <row r="31" spans="3:20" ht="57" customHeight="1" x14ac:dyDescent="0.25">
      <c r="C31" s="65"/>
      <c r="D31" s="85"/>
      <c r="E31" s="71"/>
      <c r="F31" s="71"/>
      <c r="G31" s="71"/>
      <c r="H31" s="71"/>
      <c r="I31" s="71"/>
      <c r="J31" s="71"/>
      <c r="K31" s="71"/>
      <c r="L31" s="71"/>
      <c r="M31" s="71"/>
      <c r="N31" s="71"/>
      <c r="O31" s="71"/>
      <c r="P31" s="71"/>
      <c r="Q31" s="71"/>
      <c r="R31" s="71"/>
      <c r="S31" s="74"/>
      <c r="T31" s="65"/>
    </row>
    <row r="32" spans="3:20" ht="20.100000000000001" customHeight="1" x14ac:dyDescent="0.25">
      <c r="C32" s="65"/>
      <c r="D32" s="86"/>
      <c r="E32" s="87"/>
      <c r="F32" s="87"/>
      <c r="G32" s="87"/>
      <c r="H32" s="87"/>
      <c r="I32" s="87"/>
      <c r="J32" s="87"/>
      <c r="K32" s="87"/>
      <c r="L32" s="87"/>
      <c r="M32" s="87"/>
      <c r="N32" s="87"/>
      <c r="O32" s="87"/>
      <c r="P32" s="87"/>
      <c r="Q32" s="87"/>
      <c r="R32" s="87"/>
      <c r="S32" s="88"/>
      <c r="T32" s="65"/>
    </row>
    <row r="33" spans="3:20" ht="39.950000000000003" customHeight="1" x14ac:dyDescent="0.25">
      <c r="C33" s="65"/>
      <c r="D33" s="89"/>
      <c r="E33" s="251" t="s">
        <v>123</v>
      </c>
      <c r="F33" s="251"/>
      <c r="G33" s="251"/>
      <c r="H33" s="251"/>
      <c r="I33" s="251"/>
      <c r="J33" s="251"/>
      <c r="K33" s="251"/>
      <c r="L33" s="251"/>
      <c r="M33" s="251"/>
      <c r="N33" s="251"/>
      <c r="O33" s="251"/>
      <c r="P33" s="251"/>
      <c r="Q33" s="251"/>
      <c r="R33" s="251"/>
      <c r="S33" s="90"/>
      <c r="T33" s="65"/>
    </row>
    <row r="34" spans="3:20" ht="20.100000000000001" customHeight="1" x14ac:dyDescent="0.25">
      <c r="C34" s="65"/>
      <c r="D34" s="85"/>
      <c r="E34" s="71"/>
      <c r="F34" s="71"/>
      <c r="G34" s="71"/>
      <c r="H34" s="71"/>
      <c r="I34" s="71"/>
      <c r="J34" s="71"/>
      <c r="K34" s="71"/>
      <c r="L34" s="71"/>
      <c r="M34" s="71"/>
      <c r="N34" s="71"/>
      <c r="O34" s="71"/>
      <c r="P34" s="71"/>
      <c r="Q34" s="71"/>
      <c r="R34" s="71"/>
      <c r="S34" s="74"/>
      <c r="T34" s="65"/>
    </row>
    <row r="35" spans="3:20" ht="24" customHeight="1" x14ac:dyDescent="0.25">
      <c r="C35" s="65"/>
      <c r="D35" s="85"/>
      <c r="E35" s="252" t="s">
        <v>7</v>
      </c>
      <c r="F35" s="252"/>
      <c r="G35" s="71"/>
      <c r="H35" s="250" t="s">
        <v>35</v>
      </c>
      <c r="I35" s="250"/>
      <c r="J35" s="71"/>
      <c r="K35" s="250" t="s">
        <v>3</v>
      </c>
      <c r="L35" s="250"/>
      <c r="M35" s="71"/>
      <c r="N35" s="250" t="s">
        <v>4</v>
      </c>
      <c r="O35" s="250"/>
      <c r="P35" s="71"/>
      <c r="Q35" s="250" t="s">
        <v>36</v>
      </c>
      <c r="R35" s="250"/>
      <c r="S35" s="74"/>
      <c r="T35" s="65"/>
    </row>
    <row r="36" spans="3:20" ht="24" customHeight="1" x14ac:dyDescent="0.25">
      <c r="C36" s="65"/>
      <c r="D36" s="85"/>
      <c r="E36" s="78">
        <f>IFERROR(IF(Tw!$C$4&lt;&gt;"",Tw!$C$4,"-"),"-")</f>
        <v>340</v>
      </c>
      <c r="F36" s="79">
        <f>IFERROR(IF(Tw!$D$4&lt;&gt;"",Tw!$D$4,"-"),"-")</f>
        <v>0</v>
      </c>
      <c r="G36" s="72"/>
      <c r="H36" s="68">
        <f>IFERROR(IF(Tw!$E$4&lt;&gt;"",Tw!$E$4,"-"),"-")</f>
        <v>65</v>
      </c>
      <c r="I36" s="69">
        <f>IFERROR(IF(Tw!$F$4&lt;&gt;"",Tw!$F$4,"-"),"-")</f>
        <v>0</v>
      </c>
      <c r="J36" s="71"/>
      <c r="K36" s="68">
        <f>IFERROR(IF(Tw!$G$4&lt;&gt;"",Tw!$G$4,"-"),"-")</f>
        <v>18</v>
      </c>
      <c r="L36" s="69">
        <f>IFERROR(IF(Tw!$H$4&lt;&gt;"",Tw!$H$4,"-"),"-")</f>
        <v>0</v>
      </c>
      <c r="M36" s="71"/>
      <c r="N36" s="68">
        <f>IFERROR(IF(Tw!$I$4&lt;&gt;"",Tw!$I$4,"-"),"-")</f>
        <v>4500</v>
      </c>
      <c r="O36" s="69">
        <f>IFERROR(IF(Tw!$J$4&lt;&gt;"",Tw!$J$4,"-"),"-")</f>
        <v>0</v>
      </c>
      <c r="P36" s="72"/>
      <c r="Q36" s="68">
        <f>IFERROR(IF(Tw!$U$4&lt;&gt;"",Tw!$U$4,"-"),"-")</f>
        <v>4</v>
      </c>
      <c r="R36" s="69">
        <f>IFERROR(IF(Tw!$V$4&lt;&gt;"",Tw!$V$4,"-"),"-")</f>
        <v>0</v>
      </c>
      <c r="S36" s="74"/>
      <c r="T36" s="65"/>
    </row>
    <row r="37" spans="3:20" ht="117" customHeight="1" x14ac:dyDescent="0.25">
      <c r="C37" s="65"/>
      <c r="D37" s="85"/>
      <c r="E37" s="71"/>
      <c r="F37" s="71"/>
      <c r="G37" s="71"/>
      <c r="H37" s="71"/>
      <c r="I37" s="71"/>
      <c r="J37" s="71"/>
      <c r="K37" s="71"/>
      <c r="L37" s="71"/>
      <c r="M37" s="71"/>
      <c r="N37" s="71"/>
      <c r="O37" s="71"/>
      <c r="P37" s="71"/>
      <c r="Q37" s="71"/>
      <c r="R37" s="71"/>
      <c r="S37" s="74"/>
      <c r="T37" s="65"/>
    </row>
    <row r="38" spans="3:20" ht="15" customHeight="1" x14ac:dyDescent="0.25">
      <c r="C38" s="65"/>
      <c r="D38" s="85"/>
      <c r="E38" s="71"/>
      <c r="F38" s="71"/>
      <c r="G38" s="71"/>
      <c r="H38" s="71"/>
      <c r="I38" s="71"/>
      <c r="J38" s="71"/>
      <c r="K38" s="71"/>
      <c r="L38" s="71"/>
      <c r="M38" s="71"/>
      <c r="N38" s="71"/>
      <c r="O38" s="71"/>
      <c r="P38" s="71"/>
      <c r="Q38" s="71"/>
      <c r="R38" s="71"/>
      <c r="S38" s="74"/>
      <c r="T38" s="65"/>
    </row>
    <row r="39" spans="3:20" ht="24" customHeight="1" x14ac:dyDescent="0.25">
      <c r="C39" s="65"/>
      <c r="D39" s="85"/>
      <c r="E39" s="250" t="s">
        <v>5</v>
      </c>
      <c r="F39" s="250"/>
      <c r="G39" s="71"/>
      <c r="H39" s="250" t="s">
        <v>18</v>
      </c>
      <c r="I39" s="250"/>
      <c r="J39" s="71"/>
      <c r="K39" s="250" t="s">
        <v>34</v>
      </c>
      <c r="L39" s="250"/>
      <c r="M39" s="71"/>
      <c r="N39" s="250" t="s">
        <v>6</v>
      </c>
      <c r="O39" s="250"/>
      <c r="P39" s="71"/>
      <c r="Q39" s="250" t="s">
        <v>2</v>
      </c>
      <c r="R39" s="250"/>
      <c r="S39" s="74"/>
      <c r="T39" s="65"/>
    </row>
    <row r="40" spans="3:20" ht="24" customHeight="1" x14ac:dyDescent="0.25">
      <c r="C40" s="65"/>
      <c r="D40" s="85"/>
      <c r="E40" s="68">
        <f>IFERROR(IF(Tw!$K$4&lt;&gt;"",Tw!$K$4,"-"),"-")</f>
        <v>12</v>
      </c>
      <c r="F40" s="69">
        <f>IFERROR(IF(Tw!$L$4&lt;&gt;"",Tw!$L$4,"-"),"-")</f>
        <v>0</v>
      </c>
      <c r="G40" s="72"/>
      <c r="H40" s="68">
        <f>IFERROR(IF(Tw!$M$4&lt;&gt;"",Tw!$M$4,"-"),"-")</f>
        <v>1</v>
      </c>
      <c r="I40" s="69">
        <f>IFERROR(IF(Tw!$N$4&lt;&gt;"",Tw!$N$4,"-"),"-")</f>
        <v>0</v>
      </c>
      <c r="J40" s="71"/>
      <c r="K40" s="68">
        <f>IFERROR(IF(Tw!$O$4&lt;&gt;"",Tw!$O$4,"-"),"-")</f>
        <v>4</v>
      </c>
      <c r="L40" s="69">
        <f>IFERROR(IF(Tw!$P$4&lt;&gt;"",Tw!$P$4,"-"),"-")</f>
        <v>0</v>
      </c>
      <c r="M40" s="71"/>
      <c r="N40" s="68">
        <f>IFERROR(IF(Tw!$Q$4&lt;&gt;"",Tw!$Q$4,"-"),"-")</f>
        <v>0</v>
      </c>
      <c r="O40" s="69">
        <f>IFERROR(IF(Tw!$R$4&lt;&gt;"",Tw!$R$4,"-"),"-")</f>
        <v>0</v>
      </c>
      <c r="P40" s="72"/>
      <c r="Q40" s="70">
        <f>IFERROR(IF(Tw!$S$4&lt;&gt;"",Tw!$S$4,"-"),"-")</f>
        <v>6.0000000000000001E-3</v>
      </c>
      <c r="R40" s="169">
        <f>IFERROR(IF(Tw!$T$4&lt;&gt;"",Tw!$T$4,"-"),"-")</f>
        <v>0</v>
      </c>
      <c r="S40" s="74"/>
      <c r="T40" s="65"/>
    </row>
    <row r="41" spans="3:20" ht="117" customHeight="1" x14ac:dyDescent="0.25">
      <c r="C41" s="65"/>
      <c r="D41" s="85"/>
      <c r="E41" s="71"/>
      <c r="F41" s="71"/>
      <c r="G41" s="71"/>
      <c r="H41" s="71"/>
      <c r="I41" s="71"/>
      <c r="J41" s="71"/>
      <c r="K41" s="71"/>
      <c r="L41" s="71"/>
      <c r="M41" s="71"/>
      <c r="N41" s="71"/>
      <c r="O41" s="71"/>
      <c r="P41" s="71"/>
      <c r="Q41" s="71"/>
      <c r="R41" s="71"/>
      <c r="S41" s="74"/>
      <c r="T41" s="65"/>
    </row>
    <row r="42" spans="3:20" ht="20.100000000000001" customHeight="1" x14ac:dyDescent="0.25">
      <c r="C42" s="65"/>
      <c r="D42" s="86"/>
      <c r="E42" s="87"/>
      <c r="F42" s="87"/>
      <c r="G42" s="87"/>
      <c r="H42" s="87"/>
      <c r="I42" s="87"/>
      <c r="J42" s="87"/>
      <c r="K42" s="87"/>
      <c r="L42" s="87"/>
      <c r="M42" s="87"/>
      <c r="N42" s="87"/>
      <c r="O42" s="87"/>
      <c r="P42" s="87"/>
      <c r="Q42" s="87"/>
      <c r="R42" s="87"/>
      <c r="S42" s="88"/>
      <c r="T42" s="65"/>
    </row>
    <row r="43" spans="3:20" ht="45" customHeight="1" x14ac:dyDescent="0.25">
      <c r="C43" s="65"/>
      <c r="D43" s="65"/>
      <c r="E43" s="65"/>
      <c r="F43" s="65"/>
      <c r="G43" s="65"/>
      <c r="H43" s="65"/>
      <c r="I43" s="65"/>
      <c r="J43" s="65"/>
      <c r="K43" s="65"/>
      <c r="L43" s="65"/>
      <c r="M43" s="65"/>
      <c r="N43" s="65"/>
      <c r="O43" s="65"/>
      <c r="P43" s="65"/>
      <c r="Q43" s="65"/>
      <c r="R43" s="65"/>
      <c r="S43" s="65"/>
      <c r="T43" s="65"/>
    </row>
    <row r="49" spans="14:14" ht="24" customHeight="1" x14ac:dyDescent="0.25">
      <c r="N49" s="80"/>
    </row>
  </sheetData>
  <sheetProtection algorithmName="SHA-512" hashValue="/1PaIBwyCiRQ2jfs1/sUTKXXPVTTMWE2Te/MDxyPsss0KTGflq9hq6zNsivTKNdOQHkTOJ0rkqrOCokfJMyHfQ==" saltValue="PMa0sMahnQGyWEzDqVrZlQ==" spinCount="100000" sheet="1" objects="1" scenarios="1" selectLockedCells="1" selectUnlockedCells="1"/>
  <mergeCells count="41">
    <mergeCell ref="Q21:R21"/>
    <mergeCell ref="D1:S1"/>
    <mergeCell ref="D2:S2"/>
    <mergeCell ref="E5:R5"/>
    <mergeCell ref="E15:R15"/>
    <mergeCell ref="E7:F7"/>
    <mergeCell ref="H7:I7"/>
    <mergeCell ref="K7:L7"/>
    <mergeCell ref="N7:O7"/>
    <mergeCell ref="Q7:R7"/>
    <mergeCell ref="E11:F11"/>
    <mergeCell ref="H11:I11"/>
    <mergeCell ref="K11:L11"/>
    <mergeCell ref="N11:O11"/>
    <mergeCell ref="Q11:R11"/>
    <mergeCell ref="Q39:R39"/>
    <mergeCell ref="Q35:R35"/>
    <mergeCell ref="Q28:R28"/>
    <mergeCell ref="K17:L17"/>
    <mergeCell ref="Q17:R17"/>
    <mergeCell ref="E26:R26"/>
    <mergeCell ref="E33:R33"/>
    <mergeCell ref="E28:F28"/>
    <mergeCell ref="H28:I28"/>
    <mergeCell ref="K28:L28"/>
    <mergeCell ref="N28:O28"/>
    <mergeCell ref="K35:L35"/>
    <mergeCell ref="N35:O35"/>
    <mergeCell ref="E21:F21"/>
    <mergeCell ref="H21:I21"/>
    <mergeCell ref="K21:L21"/>
    <mergeCell ref="E35:F35"/>
    <mergeCell ref="H35:I35"/>
    <mergeCell ref="N17:O17"/>
    <mergeCell ref="E39:F39"/>
    <mergeCell ref="H39:I39"/>
    <mergeCell ref="K39:L39"/>
    <mergeCell ref="N39:O39"/>
    <mergeCell ref="N21:O21"/>
    <mergeCell ref="E17:F17"/>
    <mergeCell ref="H17:I17"/>
  </mergeCells>
  <conditionalFormatting sqref="F8 I8 L8 O8 R8 R12 O12 L12 I12 F12 R18 O18 L18 I18 F18 F22 I22 L22 O22 R22 R29 O29 L29 I29 F29 F36 I36 L36 O36 R36 R40 O40 L40 I40 F40">
    <cfRule type="cellIs" dxfId="5" priority="4" operator="lessThan">
      <formula>0</formula>
    </cfRule>
    <cfRule type="cellIs" dxfId="4" priority="5" operator="greaterThan">
      <formula>0</formula>
    </cfRule>
    <cfRule type="cellIs" dxfId="3" priority="6" operator="equal">
      <formula>0</formula>
    </cfRule>
  </conditionalFormatting>
  <conditionalFormatting sqref="L29 O29">
    <cfRule type="cellIs" dxfId="2" priority="2" operator="greaterThan">
      <formula>0</formula>
    </cfRule>
    <cfRule type="cellIs" dxfId="1" priority="3" operator="lessThan">
      <formula>0</formula>
    </cfRule>
  </conditionalFormatting>
  <conditionalFormatting sqref="A1:XFD1048576">
    <cfRule type="cellIs" dxfId="0" priority="1" operator="equal">
      <formula>"-"</formula>
    </cfRule>
  </conditionalFormatting>
  <printOptions horizontalCentered="1"/>
  <pageMargins left="0.62992125984251968" right="0.62992125984251968" top="0.35433070866141736" bottom="0.35433070866141736" header="0.31496062992125984" footer="0.11811023622047245"/>
  <pageSetup scale="45" orientation="portrait" r:id="rId1"/>
  <headerFooter>
    <oddFooter>&amp;CPage &amp;P de &amp;N</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317339-AEEA-459E-AE90-93B0BCECECB5}">
  <sheetPr codeName="Feuil21"/>
  <dimension ref="B1:L75"/>
  <sheetViews>
    <sheetView workbookViewId="0">
      <selection activeCell="C15" sqref="C15"/>
    </sheetView>
  </sheetViews>
  <sheetFormatPr baseColWidth="10" defaultRowHeight="15" x14ac:dyDescent="0.25"/>
  <cols>
    <col min="1" max="1" width="11.42578125" style="80" customWidth="1"/>
    <col min="2" max="2" width="5.28515625" style="80" customWidth="1"/>
    <col min="3" max="3" width="149.7109375" style="80" customWidth="1"/>
    <col min="4" max="4" width="7.140625" style="80" customWidth="1"/>
    <col min="5" max="5" width="8.5703125" style="80" customWidth="1"/>
    <col min="6" max="6" width="7.85546875" style="80" customWidth="1"/>
    <col min="7" max="7" width="9" style="80" customWidth="1"/>
    <col min="8" max="10" width="11.42578125" style="80"/>
    <col min="11" max="11" width="36.5703125" style="80" customWidth="1"/>
    <col min="12" max="16384" width="11.42578125" style="80"/>
  </cols>
  <sheetData>
    <row r="1" spans="2:12" ht="15.75" thickBot="1" x14ac:dyDescent="0.3"/>
    <row r="2" spans="2:12" ht="21" x14ac:dyDescent="0.35">
      <c r="B2" s="185" t="s">
        <v>119</v>
      </c>
      <c r="C2" s="186"/>
      <c r="D2" s="98"/>
      <c r="E2" s="98"/>
      <c r="F2" s="98"/>
      <c r="G2" s="98"/>
      <c r="H2" s="98"/>
      <c r="I2" s="98"/>
      <c r="J2" s="98"/>
      <c r="K2" s="98"/>
      <c r="L2" s="98"/>
    </row>
    <row r="3" spans="2:12" ht="16.5" thickBot="1" x14ac:dyDescent="0.3">
      <c r="B3" s="187">
        <v>42969</v>
      </c>
      <c r="C3" s="188"/>
      <c r="D3" s="99"/>
      <c r="E3" s="99"/>
      <c r="F3" s="99"/>
      <c r="G3" s="99"/>
      <c r="H3" s="99"/>
      <c r="I3" s="99"/>
      <c r="J3" s="99"/>
      <c r="K3" s="99"/>
      <c r="L3" s="99"/>
    </row>
    <row r="4" spans="2:12" ht="15.75" thickBot="1" x14ac:dyDescent="0.3"/>
    <row r="5" spans="2:12" ht="18.75" x14ac:dyDescent="0.3">
      <c r="B5" s="144" t="s">
        <v>41</v>
      </c>
      <c r="C5" s="145"/>
    </row>
    <row r="6" spans="2:12" x14ac:dyDescent="0.25">
      <c r="B6" s="146" t="s">
        <v>43</v>
      </c>
      <c r="C6" s="147" t="s">
        <v>221</v>
      </c>
    </row>
    <row r="7" spans="2:12" x14ac:dyDescent="0.25">
      <c r="B7" s="146" t="s">
        <v>43</v>
      </c>
      <c r="C7" s="147" t="s">
        <v>222</v>
      </c>
    </row>
    <row r="8" spans="2:12" x14ac:dyDescent="0.25">
      <c r="B8" s="146" t="s">
        <v>43</v>
      </c>
      <c r="C8" s="147" t="s">
        <v>44</v>
      </c>
    </row>
    <row r="9" spans="2:12" x14ac:dyDescent="0.25">
      <c r="B9" s="146" t="s">
        <v>43</v>
      </c>
      <c r="C9" s="147" t="s">
        <v>70</v>
      </c>
    </row>
    <row r="10" spans="2:12" x14ac:dyDescent="0.25">
      <c r="B10" s="146" t="s">
        <v>43</v>
      </c>
      <c r="C10" s="147" t="s">
        <v>45</v>
      </c>
    </row>
    <row r="11" spans="2:12" x14ac:dyDescent="0.25">
      <c r="B11" s="146" t="s">
        <v>43</v>
      </c>
      <c r="C11" s="147" t="s">
        <v>46</v>
      </c>
    </row>
    <row r="12" spans="2:12" x14ac:dyDescent="0.25">
      <c r="B12" s="146" t="s">
        <v>43</v>
      </c>
      <c r="C12" s="147" t="s">
        <v>66</v>
      </c>
    </row>
    <row r="13" spans="2:12" ht="22.5" customHeight="1" thickBot="1" x14ac:dyDescent="0.3">
      <c r="B13" s="148" t="s">
        <v>43</v>
      </c>
      <c r="C13" s="149" t="s">
        <v>42</v>
      </c>
    </row>
    <row r="14" spans="2:12" ht="15.75" thickBot="1" x14ac:dyDescent="0.3"/>
    <row r="15" spans="2:12" ht="18.75" x14ac:dyDescent="0.3">
      <c r="B15" s="150" t="s">
        <v>67</v>
      </c>
      <c r="C15" s="151"/>
    </row>
    <row r="16" spans="2:12" x14ac:dyDescent="0.25">
      <c r="B16" s="152" t="s">
        <v>124</v>
      </c>
      <c r="C16" s="153"/>
    </row>
    <row r="17" spans="2:3" x14ac:dyDescent="0.25">
      <c r="B17" s="154" t="s">
        <v>43</v>
      </c>
      <c r="C17" s="153" t="s">
        <v>223</v>
      </c>
    </row>
    <row r="18" spans="2:3" x14ac:dyDescent="0.25">
      <c r="B18" s="154" t="s">
        <v>43</v>
      </c>
      <c r="C18" s="153" t="s">
        <v>193</v>
      </c>
    </row>
    <row r="19" spans="2:3" x14ac:dyDescent="0.25">
      <c r="B19" s="154" t="s">
        <v>43</v>
      </c>
      <c r="C19" s="153" t="s">
        <v>194</v>
      </c>
    </row>
    <row r="20" spans="2:3" x14ac:dyDescent="0.25">
      <c r="B20" s="154" t="s">
        <v>43</v>
      </c>
      <c r="C20" s="153" t="s">
        <v>195</v>
      </c>
    </row>
    <row r="21" spans="2:3" x14ac:dyDescent="0.25">
      <c r="B21" s="154" t="s">
        <v>43</v>
      </c>
      <c r="C21" s="153" t="s">
        <v>196</v>
      </c>
    </row>
    <row r="22" spans="2:3" ht="5.25" customHeight="1" x14ac:dyDescent="0.3">
      <c r="B22" s="155"/>
      <c r="C22" s="147"/>
    </row>
    <row r="23" spans="2:3" s="100" customFormat="1" ht="12.75" customHeight="1" x14ac:dyDescent="0.2">
      <c r="B23" s="152" t="s">
        <v>115</v>
      </c>
      <c r="C23" s="153"/>
    </row>
    <row r="24" spans="2:3" s="100" customFormat="1" ht="12.75" customHeight="1" x14ac:dyDescent="0.2">
      <c r="B24" s="154" t="s">
        <v>43</v>
      </c>
      <c r="C24" s="153" t="s">
        <v>116</v>
      </c>
    </row>
    <row r="25" spans="2:3" ht="7.5" customHeight="1" x14ac:dyDescent="0.3">
      <c r="B25" s="155"/>
      <c r="C25" s="147"/>
    </row>
    <row r="26" spans="2:3" s="100" customFormat="1" ht="12.75" customHeight="1" x14ac:dyDescent="0.2">
      <c r="B26" s="152" t="s">
        <v>112</v>
      </c>
      <c r="C26" s="153"/>
    </row>
    <row r="27" spans="2:3" s="100" customFormat="1" ht="12.75" customHeight="1" x14ac:dyDescent="0.2">
      <c r="B27" s="154" t="s">
        <v>43</v>
      </c>
      <c r="C27" s="153" t="s">
        <v>113</v>
      </c>
    </row>
    <row r="28" spans="2:3" s="100" customFormat="1" ht="12.75" customHeight="1" x14ac:dyDescent="0.2">
      <c r="B28" s="154" t="s">
        <v>43</v>
      </c>
      <c r="C28" s="153" t="s">
        <v>114</v>
      </c>
    </row>
    <row r="29" spans="2:3" s="100" customFormat="1" ht="12.75" customHeight="1" x14ac:dyDescent="0.2">
      <c r="B29" s="154" t="s">
        <v>43</v>
      </c>
      <c r="C29" s="153" t="s">
        <v>94</v>
      </c>
    </row>
    <row r="30" spans="2:3" ht="7.5" customHeight="1" x14ac:dyDescent="0.3">
      <c r="B30" s="155"/>
      <c r="C30" s="147"/>
    </row>
    <row r="31" spans="2:3" s="100" customFormat="1" ht="12.75" customHeight="1" x14ac:dyDescent="0.2">
      <c r="B31" s="152" t="s">
        <v>110</v>
      </c>
      <c r="C31" s="153"/>
    </row>
    <row r="32" spans="2:3" s="100" customFormat="1" ht="12.75" customHeight="1" x14ac:dyDescent="0.2">
      <c r="B32" s="154" t="s">
        <v>43</v>
      </c>
      <c r="C32" s="153" t="s">
        <v>111</v>
      </c>
    </row>
    <row r="33" spans="2:3" ht="7.5" customHeight="1" x14ac:dyDescent="0.3">
      <c r="B33" s="155"/>
      <c r="C33" s="147"/>
    </row>
    <row r="34" spans="2:3" s="100" customFormat="1" ht="12.75" customHeight="1" x14ac:dyDescent="0.2">
      <c r="B34" s="152" t="s">
        <v>103</v>
      </c>
      <c r="C34" s="153"/>
    </row>
    <row r="35" spans="2:3" s="100" customFormat="1" ht="12.75" customHeight="1" x14ac:dyDescent="0.2">
      <c r="B35" s="154" t="s">
        <v>43</v>
      </c>
      <c r="C35" s="153" t="s">
        <v>104</v>
      </c>
    </row>
    <row r="36" spans="2:3" ht="7.5" customHeight="1" x14ac:dyDescent="0.3">
      <c r="B36" s="155"/>
      <c r="C36" s="147"/>
    </row>
    <row r="37" spans="2:3" s="100" customFormat="1" ht="12.75" customHeight="1" x14ac:dyDescent="0.2">
      <c r="B37" s="152" t="s">
        <v>101</v>
      </c>
      <c r="C37" s="153"/>
    </row>
    <row r="38" spans="2:3" s="100" customFormat="1" ht="12.75" customHeight="1" x14ac:dyDescent="0.2">
      <c r="B38" s="154" t="s">
        <v>43</v>
      </c>
      <c r="C38" s="153" t="s">
        <v>102</v>
      </c>
    </row>
    <row r="39" spans="2:3" s="100" customFormat="1" ht="12.75" customHeight="1" x14ac:dyDescent="0.2">
      <c r="B39" s="154"/>
      <c r="C39" s="153"/>
    </row>
    <row r="40" spans="2:3" s="101" customFormat="1" ht="12.75" x14ac:dyDescent="0.2">
      <c r="B40" s="156" t="s">
        <v>98</v>
      </c>
      <c r="C40" s="157"/>
    </row>
    <row r="41" spans="2:3" s="101" customFormat="1" ht="12.75" x14ac:dyDescent="0.2">
      <c r="B41" s="158" t="s">
        <v>43</v>
      </c>
      <c r="C41" s="153" t="s">
        <v>99</v>
      </c>
    </row>
    <row r="42" spans="2:3" s="101" customFormat="1" ht="12.75" x14ac:dyDescent="0.2">
      <c r="B42" s="158" t="s">
        <v>43</v>
      </c>
      <c r="C42" s="153" t="s">
        <v>100</v>
      </c>
    </row>
    <row r="43" spans="2:3" s="101" customFormat="1" ht="12.75" x14ac:dyDescent="0.2">
      <c r="B43" s="158"/>
      <c r="C43" s="153"/>
    </row>
    <row r="44" spans="2:3" s="101" customFormat="1" ht="12.75" x14ac:dyDescent="0.2">
      <c r="B44" s="156" t="s">
        <v>96</v>
      </c>
      <c r="C44" s="157"/>
    </row>
    <row r="45" spans="2:3" s="101" customFormat="1" ht="12.75" x14ac:dyDescent="0.2">
      <c r="B45" s="158" t="s">
        <v>43</v>
      </c>
      <c r="C45" s="153" t="s">
        <v>97</v>
      </c>
    </row>
    <row r="46" spans="2:3" s="100" customFormat="1" ht="12.75" x14ac:dyDescent="0.2">
      <c r="B46" s="158"/>
      <c r="C46" s="153"/>
    </row>
    <row r="47" spans="2:3" s="101" customFormat="1" ht="12.75" x14ac:dyDescent="0.2">
      <c r="B47" s="156" t="s">
        <v>86</v>
      </c>
      <c r="C47" s="157"/>
    </row>
    <row r="48" spans="2:3" s="101" customFormat="1" ht="12.75" x14ac:dyDescent="0.2">
      <c r="B48" s="158" t="s">
        <v>43</v>
      </c>
      <c r="C48" s="153" t="s">
        <v>85</v>
      </c>
    </row>
    <row r="49" spans="2:3" s="101" customFormat="1" ht="12.75" x14ac:dyDescent="0.2">
      <c r="B49" s="158" t="s">
        <v>43</v>
      </c>
      <c r="C49" s="153" t="s">
        <v>93</v>
      </c>
    </row>
    <row r="50" spans="2:3" s="101" customFormat="1" ht="12.75" x14ac:dyDescent="0.2">
      <c r="B50" s="158" t="s">
        <v>43</v>
      </c>
      <c r="C50" s="153" t="s">
        <v>92</v>
      </c>
    </row>
    <row r="51" spans="2:3" s="101" customFormat="1" ht="12.75" x14ac:dyDescent="0.2">
      <c r="B51" s="158" t="s">
        <v>43</v>
      </c>
      <c r="C51" s="153" t="s">
        <v>94</v>
      </c>
    </row>
    <row r="52" spans="2:3" s="101" customFormat="1" ht="12.75" x14ac:dyDescent="0.2">
      <c r="B52" s="158"/>
      <c r="C52" s="153"/>
    </row>
    <row r="53" spans="2:3" s="100" customFormat="1" ht="12.75" x14ac:dyDescent="0.2">
      <c r="B53" s="156" t="s">
        <v>83</v>
      </c>
      <c r="C53" s="157"/>
    </row>
    <row r="54" spans="2:3" s="100" customFormat="1" ht="12.75" x14ac:dyDescent="0.2">
      <c r="B54" s="158" t="s">
        <v>43</v>
      </c>
      <c r="C54" s="153" t="s">
        <v>82</v>
      </c>
    </row>
    <row r="55" spans="2:3" s="100" customFormat="1" ht="12.75" x14ac:dyDescent="0.2">
      <c r="B55" s="158"/>
      <c r="C55" s="153"/>
    </row>
    <row r="56" spans="2:3" s="100" customFormat="1" ht="12.75" x14ac:dyDescent="0.2">
      <c r="B56" s="156" t="s">
        <v>78</v>
      </c>
      <c r="C56" s="157"/>
    </row>
    <row r="57" spans="2:3" s="100" customFormat="1" ht="12.75" x14ac:dyDescent="0.2">
      <c r="B57" s="158" t="s">
        <v>43</v>
      </c>
      <c r="C57" s="153" t="s">
        <v>72</v>
      </c>
    </row>
    <row r="58" spans="2:3" s="100" customFormat="1" ht="12.75" x14ac:dyDescent="0.2">
      <c r="B58" s="158" t="s">
        <v>43</v>
      </c>
      <c r="C58" s="153" t="s">
        <v>75</v>
      </c>
    </row>
    <row r="59" spans="2:3" s="100" customFormat="1" ht="12.75" x14ac:dyDescent="0.2">
      <c r="B59" s="158" t="s">
        <v>43</v>
      </c>
      <c r="C59" s="153" t="s">
        <v>74</v>
      </c>
    </row>
    <row r="60" spans="2:3" s="100" customFormat="1" ht="12.75" x14ac:dyDescent="0.2">
      <c r="B60" s="158" t="s">
        <v>43</v>
      </c>
      <c r="C60" s="153" t="s">
        <v>76</v>
      </c>
    </row>
    <row r="61" spans="2:3" s="100" customFormat="1" ht="12.75" x14ac:dyDescent="0.2">
      <c r="B61" s="158" t="s">
        <v>43</v>
      </c>
      <c r="C61" s="153" t="s">
        <v>81</v>
      </c>
    </row>
    <row r="62" spans="2:3" s="100" customFormat="1" ht="15" customHeight="1" x14ac:dyDescent="0.2">
      <c r="B62" s="158" t="s">
        <v>43</v>
      </c>
      <c r="C62" s="153" t="s">
        <v>77</v>
      </c>
    </row>
    <row r="63" spans="2:3" s="100" customFormat="1" ht="15" customHeight="1" x14ac:dyDescent="0.2">
      <c r="B63" s="158" t="s">
        <v>43</v>
      </c>
      <c r="C63" s="153" t="s">
        <v>69</v>
      </c>
    </row>
    <row r="64" spans="2:3" s="100" customFormat="1" ht="15" customHeight="1" x14ac:dyDescent="0.2">
      <c r="B64" s="158"/>
      <c r="C64" s="153"/>
    </row>
    <row r="65" spans="2:3" s="100" customFormat="1" ht="15" customHeight="1" x14ac:dyDescent="0.2">
      <c r="B65" s="156" t="s">
        <v>79</v>
      </c>
      <c r="C65" s="157"/>
    </row>
    <row r="66" spans="2:3" s="100" customFormat="1" ht="15" customHeight="1" x14ac:dyDescent="0.2">
      <c r="B66" s="158" t="s">
        <v>43</v>
      </c>
      <c r="C66" s="153" t="s">
        <v>68</v>
      </c>
    </row>
    <row r="67" spans="2:3" s="100" customFormat="1" ht="15" customHeight="1" x14ac:dyDescent="0.2">
      <c r="B67" s="158" t="s">
        <v>43</v>
      </c>
      <c r="C67" s="153" t="s">
        <v>73</v>
      </c>
    </row>
    <row r="68" spans="2:3" s="100" customFormat="1" ht="15" customHeight="1" x14ac:dyDescent="0.2">
      <c r="B68" s="158" t="s">
        <v>43</v>
      </c>
      <c r="C68" s="153" t="s">
        <v>69</v>
      </c>
    </row>
    <row r="69" spans="2:3" s="100" customFormat="1" ht="15" customHeight="1" x14ac:dyDescent="0.2">
      <c r="B69" s="158"/>
      <c r="C69" s="153"/>
    </row>
    <row r="70" spans="2:3" s="101" customFormat="1" ht="15" customHeight="1" x14ac:dyDescent="0.2">
      <c r="B70" s="156" t="s">
        <v>80</v>
      </c>
      <c r="C70" s="157"/>
    </row>
    <row r="71" spans="2:3" s="100" customFormat="1" ht="12.75" x14ac:dyDescent="0.2">
      <c r="B71" s="158" t="s">
        <v>43</v>
      </c>
      <c r="C71" s="153" t="s">
        <v>47</v>
      </c>
    </row>
    <row r="72" spans="2:3" s="100" customFormat="1" ht="12.75" x14ac:dyDescent="0.2">
      <c r="B72" s="158" t="s">
        <v>43</v>
      </c>
      <c r="C72" s="153" t="s">
        <v>48</v>
      </c>
    </row>
    <row r="73" spans="2:3" s="100" customFormat="1" ht="12.75" x14ac:dyDescent="0.2">
      <c r="B73" s="158" t="s">
        <v>43</v>
      </c>
      <c r="C73" s="153" t="s">
        <v>49</v>
      </c>
    </row>
    <row r="74" spans="2:3" s="100" customFormat="1" ht="13.5" thickBot="1" x14ac:dyDescent="0.25">
      <c r="B74" s="159"/>
      <c r="C74" s="160"/>
    </row>
    <row r="75" spans="2:3" s="100" customFormat="1" ht="12.75" x14ac:dyDescent="0.2"/>
  </sheetData>
  <sheetProtection algorithmName="SHA-512" hashValue="cSmw5g5VT4K0ckq6O6Rbcn/iEjg0Cw3W17vS4Md5BX8iQ3AS+9J8OJx2CEJyW+/tPzpi6sEwd+ZGoOt/5vN6PA==" saltValue="AUiMGwFcEYomJ1ozES2vVw==" spinCount="100000" sheet="1" objects="1" scenarios="1" selectLockedCells="1"/>
  <mergeCells count="2">
    <mergeCell ref="B2:C2"/>
    <mergeCell ref="B3:C3"/>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euil6">
    <tabColor rgb="FF3B5998"/>
  </sheetPr>
  <dimension ref="A1:AG520"/>
  <sheetViews>
    <sheetView showGridLines="0" zoomScale="85" zoomScaleNormal="85" workbookViewId="0">
      <pane xSplit="2" ySplit="15" topLeftCell="C16" activePane="bottomRight" state="frozen"/>
      <selection pane="topRight" activeCell="C1" sqref="C1"/>
      <selection pane="bottomLeft" activeCell="A16" sqref="A16"/>
      <selection pane="bottomRight" activeCell="C1" sqref="C1:P2"/>
    </sheetView>
  </sheetViews>
  <sheetFormatPr baseColWidth="10" defaultRowHeight="15" x14ac:dyDescent="0.25"/>
  <cols>
    <col min="1" max="1" width="3.7109375" style="14" customWidth="1"/>
    <col min="2" max="2" width="10.7109375" style="15" customWidth="1"/>
    <col min="3" max="3" width="15.7109375" style="18" customWidth="1"/>
    <col min="4" max="4" width="15.7109375" style="17" customWidth="1"/>
    <col min="5" max="5" width="15.7109375" style="18" customWidth="1"/>
    <col min="6" max="6" width="15.7109375" style="17" customWidth="1"/>
    <col min="7" max="7" width="15.7109375" style="18" customWidth="1"/>
    <col min="8" max="8" width="15.7109375" style="17" customWidth="1"/>
    <col min="9" max="9" width="15.7109375" style="18" customWidth="1"/>
    <col min="10" max="10" width="15.7109375" style="17" customWidth="1"/>
    <col min="11" max="11" width="15.7109375" style="18" customWidth="1"/>
    <col min="12" max="12" width="15.7109375" style="17" customWidth="1"/>
    <col min="13" max="13" width="15.7109375" style="18" customWidth="1"/>
    <col min="14" max="14" width="15.7109375" style="17" customWidth="1"/>
    <col min="15" max="15" width="15.7109375" style="18" customWidth="1"/>
    <col min="16" max="16" width="15.7109375" style="17" customWidth="1"/>
    <col min="17" max="17" width="15.7109375" style="18" customWidth="1"/>
    <col min="18" max="18" width="15.7109375" style="17" customWidth="1"/>
    <col min="19" max="19" width="15.7109375" style="18" customWidth="1"/>
    <col min="20" max="20" width="15.7109375" style="17" customWidth="1"/>
    <col min="21" max="21" width="15.7109375" style="18" customWidth="1"/>
    <col min="22" max="22" width="15.7109375" style="17" customWidth="1"/>
    <col min="23" max="23" width="15.7109375" style="16" customWidth="1"/>
    <col min="24" max="24" width="15.7109375" style="17" customWidth="1"/>
    <col min="25" max="25" width="15.7109375" style="16" customWidth="1"/>
    <col min="26" max="28" width="15.7109375" style="17" customWidth="1"/>
    <col min="29" max="29" width="15.7109375" style="18" customWidth="1"/>
    <col min="30" max="32" width="15.7109375" style="14" customWidth="1"/>
    <col min="33" max="33" width="46.5703125" style="14" customWidth="1"/>
    <col min="34" max="16384" width="11.42578125" style="14"/>
  </cols>
  <sheetData>
    <row r="1" spans="1:33" ht="20.100000000000001" customHeight="1" x14ac:dyDescent="0.25">
      <c r="C1" s="197" t="s">
        <v>51</v>
      </c>
      <c r="D1" s="197"/>
      <c r="E1" s="197"/>
      <c r="F1" s="197"/>
      <c r="G1" s="197"/>
      <c r="H1" s="197"/>
      <c r="I1" s="197"/>
      <c r="J1" s="197"/>
      <c r="K1" s="197"/>
      <c r="L1" s="197"/>
      <c r="M1" s="197"/>
      <c r="N1" s="197"/>
      <c r="O1" s="197"/>
      <c r="P1" s="197"/>
      <c r="Q1" s="167"/>
      <c r="R1" s="167"/>
      <c r="S1" s="167"/>
      <c r="T1" s="167"/>
      <c r="U1" s="167"/>
      <c r="V1" s="167"/>
      <c r="AA1" s="200" t="s">
        <v>157</v>
      </c>
      <c r="AB1" s="200"/>
      <c r="AC1" s="200"/>
      <c r="AD1" s="200"/>
      <c r="AE1" s="200"/>
      <c r="AF1" s="196"/>
      <c r="AG1" s="18"/>
    </row>
    <row r="2" spans="1:33" ht="20.100000000000001" customHeight="1" thickBot="1" x14ac:dyDescent="0.3">
      <c r="C2" s="197"/>
      <c r="D2" s="197"/>
      <c r="E2" s="197"/>
      <c r="F2" s="197"/>
      <c r="G2" s="197"/>
      <c r="H2" s="197"/>
      <c r="I2" s="197"/>
      <c r="J2" s="197"/>
      <c r="K2" s="197"/>
      <c r="L2" s="197"/>
      <c r="M2" s="197"/>
      <c r="N2" s="197"/>
      <c r="O2" s="197"/>
      <c r="P2" s="197"/>
      <c r="Q2" s="167"/>
      <c r="R2" s="167"/>
      <c r="S2" s="167"/>
      <c r="T2" s="167"/>
      <c r="U2" s="167"/>
      <c r="V2" s="167"/>
      <c r="AA2" s="201"/>
      <c r="AB2" s="201"/>
      <c r="AC2" s="201"/>
      <c r="AD2" s="201"/>
      <c r="AE2" s="201"/>
      <c r="AF2" s="202"/>
      <c r="AG2" s="18"/>
    </row>
    <row r="3" spans="1:33" s="19" customFormat="1" ht="32.1" customHeight="1" thickBot="1" x14ac:dyDescent="0.3">
      <c r="A3" s="102"/>
      <c r="B3" s="126" t="s">
        <v>216</v>
      </c>
      <c r="C3" s="195" t="s">
        <v>161</v>
      </c>
      <c r="D3" s="196"/>
      <c r="E3" s="195" t="s">
        <v>125</v>
      </c>
      <c r="F3" s="196"/>
      <c r="G3" s="195" t="s">
        <v>139</v>
      </c>
      <c r="H3" s="196"/>
      <c r="I3" s="195" t="s">
        <v>141</v>
      </c>
      <c r="J3" s="196"/>
      <c r="K3" s="195" t="s">
        <v>142</v>
      </c>
      <c r="L3" s="196"/>
      <c r="M3" s="195" t="s">
        <v>145</v>
      </c>
      <c r="N3" s="196"/>
      <c r="O3" s="195" t="s">
        <v>146</v>
      </c>
      <c r="P3" s="196"/>
      <c r="Q3" s="195" t="s">
        <v>147</v>
      </c>
      <c r="R3" s="196"/>
      <c r="S3" s="195" t="s">
        <v>200</v>
      </c>
      <c r="T3" s="196"/>
      <c r="U3" s="195" t="s">
        <v>201</v>
      </c>
      <c r="V3" s="196"/>
      <c r="W3" s="198" t="s">
        <v>202</v>
      </c>
      <c r="X3" s="199"/>
      <c r="Y3" s="198" t="s">
        <v>203</v>
      </c>
      <c r="Z3" s="199"/>
      <c r="AA3" s="195" t="s">
        <v>204</v>
      </c>
      <c r="AB3" s="196"/>
      <c r="AC3" s="195" t="s">
        <v>205</v>
      </c>
      <c r="AD3" s="196"/>
      <c r="AE3" s="195" t="s">
        <v>206</v>
      </c>
      <c r="AF3" s="196"/>
      <c r="AG3" s="47" t="s">
        <v>0</v>
      </c>
    </row>
    <row r="4" spans="1:33" x14ac:dyDescent="0.25">
      <c r="A4" s="21"/>
      <c r="B4" s="127">
        <v>42735</v>
      </c>
      <c r="C4" s="128">
        <v>3112</v>
      </c>
      <c r="D4" s="129">
        <v>0</v>
      </c>
      <c r="E4" s="128">
        <v>53</v>
      </c>
      <c r="F4" s="129">
        <v>0</v>
      </c>
      <c r="G4" s="128">
        <v>23067</v>
      </c>
      <c r="H4" s="129">
        <v>0</v>
      </c>
      <c r="I4" s="128"/>
      <c r="J4" s="129">
        <v>0</v>
      </c>
      <c r="K4" s="128"/>
      <c r="L4" s="129">
        <v>0</v>
      </c>
      <c r="M4" s="128">
        <v>345</v>
      </c>
      <c r="N4" s="129">
        <v>0</v>
      </c>
      <c r="O4" s="128">
        <v>1273</v>
      </c>
      <c r="P4" s="129">
        <v>0</v>
      </c>
      <c r="Q4" s="128">
        <v>103</v>
      </c>
      <c r="R4" s="129">
        <v>0</v>
      </c>
      <c r="S4" s="12">
        <f t="shared" ref="S4:S5" si="0">IF(M4&lt;&gt;"",M4+O4+Q4,NA())</f>
        <v>1721</v>
      </c>
      <c r="T4" s="129">
        <v>0</v>
      </c>
      <c r="U4" s="128">
        <v>2254</v>
      </c>
      <c r="V4" s="129">
        <v>0</v>
      </c>
      <c r="W4" s="130">
        <f>IFERROR((M4+O4+Q4+U4)/G4,NA())</f>
        <v>0.17232409936272597</v>
      </c>
      <c r="X4" s="131">
        <v>0</v>
      </c>
      <c r="Y4" s="130">
        <f t="shared" ref="Y4:Y15" si="1">IFERROR((M4+O4+Q4)/G4,NA())</f>
        <v>7.4608748428490912E-2</v>
      </c>
      <c r="Z4" s="131">
        <v>0</v>
      </c>
      <c r="AA4" s="170">
        <v>2</v>
      </c>
      <c r="AB4" s="129">
        <v>0</v>
      </c>
      <c r="AC4" s="170">
        <v>18</v>
      </c>
      <c r="AD4" s="129">
        <v>0</v>
      </c>
      <c r="AE4" s="170">
        <v>213</v>
      </c>
      <c r="AF4" s="129">
        <v>0</v>
      </c>
      <c r="AG4" s="48"/>
    </row>
    <row r="5" spans="1:33" x14ac:dyDescent="0.25">
      <c r="A5" s="21"/>
      <c r="B5" s="6">
        <v>42766</v>
      </c>
      <c r="C5" s="9">
        <v>4123</v>
      </c>
      <c r="D5" s="44">
        <f>IF(C5&lt;&gt;"",C5-C4,"-")</f>
        <v>1011</v>
      </c>
      <c r="E5" s="9">
        <v>47</v>
      </c>
      <c r="F5" s="44">
        <f>IF(E5&lt;&gt;"",E5-E4,"-")</f>
        <v>-6</v>
      </c>
      <c r="G5" s="9">
        <v>32098</v>
      </c>
      <c r="H5" s="44">
        <f>IF(G5&lt;&gt;"",G5-G4,"-")</f>
        <v>9031</v>
      </c>
      <c r="I5" s="9"/>
      <c r="J5" s="44" t="str">
        <f>IF(I5&lt;&gt;"",I5-I4,"-")</f>
        <v>-</v>
      </c>
      <c r="K5" s="9"/>
      <c r="L5" s="44" t="str">
        <f>IF(K5&lt;&gt;"",K5-K4,"-")</f>
        <v>-</v>
      </c>
      <c r="M5" s="9">
        <v>520</v>
      </c>
      <c r="N5" s="44">
        <f t="shared" ref="N5:N6" si="2">IF(M5&lt;&gt;"",M5-M4,"-")</f>
        <v>175</v>
      </c>
      <c r="O5" s="9">
        <v>1914</v>
      </c>
      <c r="P5" s="44">
        <f t="shared" ref="P5:P6" si="3">IF(O5&lt;&gt;"",O5-O4,"-")</f>
        <v>641</v>
      </c>
      <c r="Q5" s="9">
        <v>321</v>
      </c>
      <c r="R5" s="44">
        <f t="shared" ref="R5:R6" si="4">IF(Q5&lt;&gt;"",Q5-Q4,"-")</f>
        <v>218</v>
      </c>
      <c r="S5" s="12">
        <f t="shared" si="0"/>
        <v>2755</v>
      </c>
      <c r="T5" s="44">
        <f t="shared" ref="T5:T6" si="5">IFERROR(IF(S5&lt;&gt;"",S5-S4,"-"),"-")</f>
        <v>1034</v>
      </c>
      <c r="U5" s="9">
        <v>1980</v>
      </c>
      <c r="V5" s="44">
        <f t="shared" ref="V5:V6" si="6">IF(U5&lt;&gt;"",U5-U4,"-")</f>
        <v>-274</v>
      </c>
      <c r="W5" s="7">
        <f t="shared" ref="W5:W15" si="7">IFERROR((M5+O5+Q5+U5)/G5,NA())</f>
        <v>0.14751697925104368</v>
      </c>
      <c r="X5" s="52">
        <f>IFERROR(IF(W5&lt;&gt;"",(W5-W4)*100,0),"-")</f>
        <v>-2.480712011168229</v>
      </c>
      <c r="Y5" s="7">
        <f t="shared" si="1"/>
        <v>8.5830892890522772E-2</v>
      </c>
      <c r="Z5" s="52">
        <f>IFERROR(IF(Y5&lt;&gt;"",(Y5-Y4)*100,0),"-")</f>
        <v>1.122214446203186</v>
      </c>
      <c r="AA5" s="171">
        <v>4</v>
      </c>
      <c r="AB5" s="44">
        <f t="shared" ref="AB5:AB6" si="8">IF(AA5&lt;&gt;"",AA5-AA4,"-")</f>
        <v>2</v>
      </c>
      <c r="AC5" s="171">
        <v>34</v>
      </c>
      <c r="AD5" s="44">
        <f t="shared" ref="AD5:AD6" si="9">IF(AC5&lt;&gt;"",AC5-AC4,"-")</f>
        <v>16</v>
      </c>
      <c r="AE5" s="171">
        <v>452</v>
      </c>
      <c r="AF5" s="44">
        <f t="shared" ref="AF5:AF6" si="10">IF(AE5&lt;&gt;"",AE5-AE4,"-")</f>
        <v>239</v>
      </c>
      <c r="AG5" s="49"/>
    </row>
    <row r="6" spans="1:33" x14ac:dyDescent="0.25">
      <c r="A6" s="21"/>
      <c r="B6" s="6">
        <v>42794</v>
      </c>
      <c r="C6" s="9">
        <v>4118</v>
      </c>
      <c r="D6" s="44">
        <f t="shared" ref="D6:D15" si="11">IF(C6&lt;&gt;"",C6-C5,"-")</f>
        <v>-5</v>
      </c>
      <c r="E6" s="9">
        <v>20</v>
      </c>
      <c r="F6" s="44">
        <f t="shared" ref="F6:F15" si="12">IF(E6&lt;&gt;"",E6-E5,"-")</f>
        <v>-27</v>
      </c>
      <c r="G6" s="9">
        <v>29872</v>
      </c>
      <c r="H6" s="44">
        <f t="shared" ref="H6:H15" si="13">IF(G6&lt;&gt;"",G6-G5,"-")</f>
        <v>-2226</v>
      </c>
      <c r="I6" s="9"/>
      <c r="J6" s="44" t="str">
        <f t="shared" ref="J6:J15" si="14">IF(I6&lt;&gt;"",I6-I5,"-")</f>
        <v>-</v>
      </c>
      <c r="K6" s="9"/>
      <c r="L6" s="44" t="str">
        <f t="shared" ref="L6:L15" si="15">IF(K6&lt;&gt;"",K6-K5,"-")</f>
        <v>-</v>
      </c>
      <c r="M6" s="9">
        <v>268</v>
      </c>
      <c r="N6" s="44">
        <f t="shared" si="2"/>
        <v>-252</v>
      </c>
      <c r="O6" s="9">
        <v>1451</v>
      </c>
      <c r="P6" s="44">
        <f t="shared" si="3"/>
        <v>-463</v>
      </c>
      <c r="Q6" s="9">
        <v>289</v>
      </c>
      <c r="R6" s="44">
        <f t="shared" si="4"/>
        <v>-32</v>
      </c>
      <c r="S6" s="12">
        <f>IF(M6&lt;&gt;"",M6+O6+Q6,NA())</f>
        <v>2008</v>
      </c>
      <c r="T6" s="44">
        <f t="shared" si="5"/>
        <v>-747</v>
      </c>
      <c r="U6" s="9">
        <v>2678</v>
      </c>
      <c r="V6" s="44">
        <f t="shared" si="6"/>
        <v>698</v>
      </c>
      <c r="W6" s="7">
        <f>IFERROR((M6+O6+Q6+U6)/G6,NA())</f>
        <v>0.15686930905195501</v>
      </c>
      <c r="X6" s="52">
        <f t="shared" ref="X6:X15" si="16">IFERROR(IF(W6&lt;&gt;"",(W6-W5)*100,0),"-")</f>
        <v>0.93523298009113298</v>
      </c>
      <c r="Y6" s="7">
        <f t="shared" si="1"/>
        <v>6.7220139260846273E-2</v>
      </c>
      <c r="Z6" s="52">
        <f>IFERROR(IF(Y6&lt;&gt;"",(Y6-Y5)*100,0),"-")</f>
        <v>-1.86107536296765</v>
      </c>
      <c r="AA6" s="171">
        <v>3</v>
      </c>
      <c r="AB6" s="44">
        <f t="shared" si="8"/>
        <v>-1</v>
      </c>
      <c r="AC6" s="171">
        <v>16</v>
      </c>
      <c r="AD6" s="44">
        <f t="shared" si="9"/>
        <v>-18</v>
      </c>
      <c r="AE6" s="171">
        <v>282</v>
      </c>
      <c r="AF6" s="44">
        <f t="shared" si="10"/>
        <v>-170</v>
      </c>
      <c r="AG6" s="48"/>
    </row>
    <row r="7" spans="1:33" x14ac:dyDescent="0.25">
      <c r="A7" s="21"/>
      <c r="B7" s="6">
        <v>42825</v>
      </c>
      <c r="C7" s="9"/>
      <c r="D7" s="44" t="str">
        <f t="shared" si="11"/>
        <v>-</v>
      </c>
      <c r="E7" s="9"/>
      <c r="F7" s="44" t="str">
        <f>IF(E7&lt;&gt;"",E7-E6,"-")</f>
        <v>-</v>
      </c>
      <c r="G7" s="9"/>
      <c r="H7" s="44" t="str">
        <f t="shared" si="13"/>
        <v>-</v>
      </c>
      <c r="I7" s="9"/>
      <c r="J7" s="44" t="str">
        <f t="shared" si="14"/>
        <v>-</v>
      </c>
      <c r="K7" s="9"/>
      <c r="L7" s="44" t="str">
        <f t="shared" si="15"/>
        <v>-</v>
      </c>
      <c r="M7" s="9"/>
      <c r="N7" s="44" t="str">
        <f>IF(M7&lt;&gt;"",M7-M6,"-")</f>
        <v>-</v>
      </c>
      <c r="O7" s="9"/>
      <c r="P7" s="44" t="str">
        <f>IF(O7&lt;&gt;"",O7-O6,"-")</f>
        <v>-</v>
      </c>
      <c r="Q7" s="9"/>
      <c r="R7" s="44" t="str">
        <f>IF(Q7&lt;&gt;"",Q7-Q6,"-")</f>
        <v>-</v>
      </c>
      <c r="S7" s="12" t="e">
        <f t="shared" ref="S7:S15" si="17">IF(M7&lt;&gt;"",M7+O7+Q7,NA())</f>
        <v>#N/A</v>
      </c>
      <c r="T7" s="44" t="str">
        <f>IFERROR(IF(S7&lt;&gt;"",S7-S6,"-"),"-")</f>
        <v>-</v>
      </c>
      <c r="U7" s="9"/>
      <c r="V7" s="44" t="str">
        <f>IF(U7&lt;&gt;"",U7-U6,"-")</f>
        <v>-</v>
      </c>
      <c r="W7" s="7" t="e">
        <f t="shared" si="7"/>
        <v>#N/A</v>
      </c>
      <c r="X7" s="52" t="str">
        <f t="shared" si="16"/>
        <v>-</v>
      </c>
      <c r="Y7" s="7" t="e">
        <f t="shared" si="1"/>
        <v>#N/A</v>
      </c>
      <c r="Z7" s="52" t="str">
        <f t="shared" ref="Z7:Z15" si="18">IFERROR(IF(Y7&lt;&gt;"",(Y7-Y6)*100,0),"-")</f>
        <v>-</v>
      </c>
      <c r="AA7" s="171"/>
      <c r="AB7" s="44" t="str">
        <f>IF(AA7&lt;&gt;"",AA7-AA6,"-")</f>
        <v>-</v>
      </c>
      <c r="AC7" s="171"/>
      <c r="AD7" s="44" t="str">
        <f>IF(AC7&lt;&gt;"",AC7-AC6,"-")</f>
        <v>-</v>
      </c>
      <c r="AE7" s="171"/>
      <c r="AF7" s="44" t="str">
        <f>IF(AE7&lt;&gt;"",AE7-AE6,"-")</f>
        <v>-</v>
      </c>
      <c r="AG7" s="48"/>
    </row>
    <row r="8" spans="1:33" x14ac:dyDescent="0.25">
      <c r="A8" s="103"/>
      <c r="B8" s="6">
        <v>42855</v>
      </c>
      <c r="C8" s="9"/>
      <c r="D8" s="44" t="str">
        <f t="shared" si="11"/>
        <v>-</v>
      </c>
      <c r="E8" s="9"/>
      <c r="F8" s="44" t="str">
        <f t="shared" si="12"/>
        <v>-</v>
      </c>
      <c r="G8" s="9"/>
      <c r="H8" s="44" t="str">
        <f t="shared" si="13"/>
        <v>-</v>
      </c>
      <c r="I8" s="9"/>
      <c r="J8" s="44" t="str">
        <f t="shared" si="14"/>
        <v>-</v>
      </c>
      <c r="K8" s="9"/>
      <c r="L8" s="44" t="str">
        <f t="shared" si="15"/>
        <v>-</v>
      </c>
      <c r="M8" s="9"/>
      <c r="N8" s="44" t="str">
        <f t="shared" ref="N8:N15" si="19">IF(M8&lt;&gt;"",M8-M7,"-")</f>
        <v>-</v>
      </c>
      <c r="O8" s="9"/>
      <c r="P8" s="44" t="str">
        <f t="shared" ref="P8:P15" si="20">IF(O8&lt;&gt;"",O8-O7,"-")</f>
        <v>-</v>
      </c>
      <c r="Q8" s="9"/>
      <c r="R8" s="44" t="str">
        <f t="shared" ref="R8:R15" si="21">IF(Q8&lt;&gt;"",Q8-Q7,"-")</f>
        <v>-</v>
      </c>
      <c r="S8" s="12" t="e">
        <f t="shared" si="17"/>
        <v>#N/A</v>
      </c>
      <c r="T8" s="44" t="str">
        <f t="shared" ref="T8:T15" si="22">IFERROR(IF(S8&lt;&gt;"",S8-S7,"-"),"-")</f>
        <v>-</v>
      </c>
      <c r="U8" s="9"/>
      <c r="V8" s="44" t="str">
        <f t="shared" ref="V8:V15" si="23">IF(U8&lt;&gt;"",U8-U7,"-")</f>
        <v>-</v>
      </c>
      <c r="W8" s="7" t="e">
        <f t="shared" si="7"/>
        <v>#N/A</v>
      </c>
      <c r="X8" s="52" t="str">
        <f t="shared" si="16"/>
        <v>-</v>
      </c>
      <c r="Y8" s="7" t="e">
        <f t="shared" si="1"/>
        <v>#N/A</v>
      </c>
      <c r="Z8" s="52" t="str">
        <f t="shared" si="18"/>
        <v>-</v>
      </c>
      <c r="AA8" s="171"/>
      <c r="AB8" s="44" t="str">
        <f t="shared" ref="AB8:AB15" si="24">IF(AA8&lt;&gt;"",AA8-AA7,"-")</f>
        <v>-</v>
      </c>
      <c r="AC8" s="171"/>
      <c r="AD8" s="44" t="str">
        <f t="shared" ref="AD8:AD15" si="25">IF(AC8&lt;&gt;"",AC8-AC7,"-")</f>
        <v>-</v>
      </c>
      <c r="AE8" s="171"/>
      <c r="AF8" s="44" t="str">
        <f t="shared" ref="AF8:AF15" si="26">IF(AE8&lt;&gt;"",AE8-AE7,"-")</f>
        <v>-</v>
      </c>
      <c r="AG8" s="48"/>
    </row>
    <row r="9" spans="1:33" x14ac:dyDescent="0.25">
      <c r="A9" s="21"/>
      <c r="B9" s="6">
        <v>42886</v>
      </c>
      <c r="C9" s="9"/>
      <c r="D9" s="44" t="str">
        <f t="shared" si="11"/>
        <v>-</v>
      </c>
      <c r="E9" s="9"/>
      <c r="F9" s="44" t="str">
        <f t="shared" si="12"/>
        <v>-</v>
      </c>
      <c r="G9" s="9"/>
      <c r="H9" s="44" t="str">
        <f t="shared" si="13"/>
        <v>-</v>
      </c>
      <c r="I9" s="9"/>
      <c r="J9" s="44" t="str">
        <f t="shared" si="14"/>
        <v>-</v>
      </c>
      <c r="K9" s="9"/>
      <c r="L9" s="44" t="str">
        <f t="shared" si="15"/>
        <v>-</v>
      </c>
      <c r="M9" s="9"/>
      <c r="N9" s="44" t="str">
        <f t="shared" si="19"/>
        <v>-</v>
      </c>
      <c r="O9" s="9"/>
      <c r="P9" s="44" t="str">
        <f t="shared" si="20"/>
        <v>-</v>
      </c>
      <c r="Q9" s="9"/>
      <c r="R9" s="44" t="str">
        <f t="shared" si="21"/>
        <v>-</v>
      </c>
      <c r="S9" s="12" t="e">
        <f t="shared" si="17"/>
        <v>#N/A</v>
      </c>
      <c r="T9" s="44" t="str">
        <f t="shared" si="22"/>
        <v>-</v>
      </c>
      <c r="U9" s="9"/>
      <c r="V9" s="44" t="str">
        <f t="shared" si="23"/>
        <v>-</v>
      </c>
      <c r="W9" s="7" t="e">
        <f t="shared" si="7"/>
        <v>#N/A</v>
      </c>
      <c r="X9" s="52" t="str">
        <f t="shared" si="16"/>
        <v>-</v>
      </c>
      <c r="Y9" s="7" t="e">
        <f t="shared" si="1"/>
        <v>#N/A</v>
      </c>
      <c r="Z9" s="52" t="str">
        <f t="shared" si="18"/>
        <v>-</v>
      </c>
      <c r="AA9" s="171"/>
      <c r="AB9" s="44" t="str">
        <f t="shared" si="24"/>
        <v>-</v>
      </c>
      <c r="AC9" s="171"/>
      <c r="AD9" s="44" t="str">
        <f t="shared" si="25"/>
        <v>-</v>
      </c>
      <c r="AE9" s="171"/>
      <c r="AF9" s="44" t="str">
        <f t="shared" si="26"/>
        <v>-</v>
      </c>
      <c r="AG9" s="48"/>
    </row>
    <row r="10" spans="1:33" x14ac:dyDescent="0.25">
      <c r="A10" s="21"/>
      <c r="B10" s="6">
        <v>42916</v>
      </c>
      <c r="C10" s="9"/>
      <c r="D10" s="44" t="str">
        <f t="shared" si="11"/>
        <v>-</v>
      </c>
      <c r="E10" s="9"/>
      <c r="F10" s="44" t="str">
        <f t="shared" si="12"/>
        <v>-</v>
      </c>
      <c r="G10" s="9"/>
      <c r="H10" s="44" t="str">
        <f t="shared" si="13"/>
        <v>-</v>
      </c>
      <c r="I10" s="9"/>
      <c r="J10" s="44" t="str">
        <f t="shared" si="14"/>
        <v>-</v>
      </c>
      <c r="K10" s="9"/>
      <c r="L10" s="44" t="str">
        <f t="shared" si="15"/>
        <v>-</v>
      </c>
      <c r="M10" s="9"/>
      <c r="N10" s="44" t="str">
        <f t="shared" si="19"/>
        <v>-</v>
      </c>
      <c r="O10" s="9"/>
      <c r="P10" s="44" t="str">
        <f t="shared" si="20"/>
        <v>-</v>
      </c>
      <c r="Q10" s="9"/>
      <c r="R10" s="44" t="str">
        <f t="shared" si="21"/>
        <v>-</v>
      </c>
      <c r="S10" s="12" t="e">
        <f t="shared" si="17"/>
        <v>#N/A</v>
      </c>
      <c r="T10" s="44" t="str">
        <f t="shared" si="22"/>
        <v>-</v>
      </c>
      <c r="U10" s="9"/>
      <c r="V10" s="44" t="str">
        <f t="shared" si="23"/>
        <v>-</v>
      </c>
      <c r="W10" s="7" t="e">
        <f t="shared" si="7"/>
        <v>#N/A</v>
      </c>
      <c r="X10" s="52" t="str">
        <f t="shared" si="16"/>
        <v>-</v>
      </c>
      <c r="Y10" s="7" t="e">
        <f t="shared" si="1"/>
        <v>#N/A</v>
      </c>
      <c r="Z10" s="52" t="str">
        <f t="shared" si="18"/>
        <v>-</v>
      </c>
      <c r="AA10" s="171"/>
      <c r="AB10" s="44" t="str">
        <f t="shared" si="24"/>
        <v>-</v>
      </c>
      <c r="AC10" s="171"/>
      <c r="AD10" s="44" t="str">
        <f t="shared" si="25"/>
        <v>-</v>
      </c>
      <c r="AE10" s="171"/>
      <c r="AF10" s="44" t="str">
        <f t="shared" si="26"/>
        <v>-</v>
      </c>
      <c r="AG10" s="48"/>
    </row>
    <row r="11" spans="1:33" x14ac:dyDescent="0.25">
      <c r="A11" s="21"/>
      <c r="B11" s="6">
        <v>42947</v>
      </c>
      <c r="C11" s="9"/>
      <c r="D11" s="44" t="str">
        <f t="shared" si="11"/>
        <v>-</v>
      </c>
      <c r="E11" s="9"/>
      <c r="F11" s="44" t="str">
        <f t="shared" si="12"/>
        <v>-</v>
      </c>
      <c r="G11" s="9"/>
      <c r="H11" s="44" t="str">
        <f t="shared" si="13"/>
        <v>-</v>
      </c>
      <c r="I11" s="9"/>
      <c r="J11" s="44" t="str">
        <f t="shared" si="14"/>
        <v>-</v>
      </c>
      <c r="K11" s="9"/>
      <c r="L11" s="44" t="str">
        <f t="shared" si="15"/>
        <v>-</v>
      </c>
      <c r="M11" s="9"/>
      <c r="N11" s="44" t="str">
        <f t="shared" si="19"/>
        <v>-</v>
      </c>
      <c r="O11" s="9"/>
      <c r="P11" s="44" t="str">
        <f t="shared" si="20"/>
        <v>-</v>
      </c>
      <c r="Q11" s="9"/>
      <c r="R11" s="44" t="str">
        <f t="shared" si="21"/>
        <v>-</v>
      </c>
      <c r="S11" s="12" t="e">
        <f t="shared" si="17"/>
        <v>#N/A</v>
      </c>
      <c r="T11" s="44" t="str">
        <f t="shared" si="22"/>
        <v>-</v>
      </c>
      <c r="U11" s="9"/>
      <c r="V11" s="44" t="str">
        <f t="shared" si="23"/>
        <v>-</v>
      </c>
      <c r="W11" s="7" t="e">
        <f t="shared" si="7"/>
        <v>#N/A</v>
      </c>
      <c r="X11" s="52" t="str">
        <f t="shared" si="16"/>
        <v>-</v>
      </c>
      <c r="Y11" s="7" t="e">
        <f t="shared" si="1"/>
        <v>#N/A</v>
      </c>
      <c r="Z11" s="52" t="str">
        <f t="shared" si="18"/>
        <v>-</v>
      </c>
      <c r="AA11" s="171"/>
      <c r="AB11" s="44" t="str">
        <f t="shared" si="24"/>
        <v>-</v>
      </c>
      <c r="AC11" s="171"/>
      <c r="AD11" s="44" t="str">
        <f t="shared" si="25"/>
        <v>-</v>
      </c>
      <c r="AE11" s="171"/>
      <c r="AF11" s="44" t="str">
        <f t="shared" si="26"/>
        <v>-</v>
      </c>
      <c r="AG11" s="48"/>
    </row>
    <row r="12" spans="1:33" x14ac:dyDescent="0.25">
      <c r="A12" s="21"/>
      <c r="B12" s="6">
        <v>42978</v>
      </c>
      <c r="C12" s="9"/>
      <c r="D12" s="44" t="str">
        <f t="shared" si="11"/>
        <v>-</v>
      </c>
      <c r="E12" s="9"/>
      <c r="F12" s="44" t="str">
        <f t="shared" si="12"/>
        <v>-</v>
      </c>
      <c r="G12" s="9"/>
      <c r="H12" s="44" t="str">
        <f t="shared" si="13"/>
        <v>-</v>
      </c>
      <c r="I12" s="9"/>
      <c r="J12" s="44" t="str">
        <f t="shared" si="14"/>
        <v>-</v>
      </c>
      <c r="K12" s="9"/>
      <c r="L12" s="44" t="str">
        <f t="shared" si="15"/>
        <v>-</v>
      </c>
      <c r="M12" s="9"/>
      <c r="N12" s="44" t="str">
        <f t="shared" si="19"/>
        <v>-</v>
      </c>
      <c r="O12" s="9"/>
      <c r="P12" s="44" t="str">
        <f t="shared" si="20"/>
        <v>-</v>
      </c>
      <c r="Q12" s="9"/>
      <c r="R12" s="44" t="str">
        <f t="shared" si="21"/>
        <v>-</v>
      </c>
      <c r="S12" s="12" t="e">
        <f t="shared" si="17"/>
        <v>#N/A</v>
      </c>
      <c r="T12" s="44" t="str">
        <f t="shared" si="22"/>
        <v>-</v>
      </c>
      <c r="U12" s="9"/>
      <c r="V12" s="44" t="str">
        <f t="shared" si="23"/>
        <v>-</v>
      </c>
      <c r="W12" s="7" t="e">
        <f t="shared" si="7"/>
        <v>#N/A</v>
      </c>
      <c r="X12" s="52" t="str">
        <f t="shared" si="16"/>
        <v>-</v>
      </c>
      <c r="Y12" s="7" t="e">
        <f t="shared" si="1"/>
        <v>#N/A</v>
      </c>
      <c r="Z12" s="52" t="str">
        <f t="shared" si="18"/>
        <v>-</v>
      </c>
      <c r="AA12" s="171"/>
      <c r="AB12" s="44" t="str">
        <f t="shared" si="24"/>
        <v>-</v>
      </c>
      <c r="AC12" s="171"/>
      <c r="AD12" s="44" t="str">
        <f t="shared" si="25"/>
        <v>-</v>
      </c>
      <c r="AE12" s="171"/>
      <c r="AF12" s="44" t="str">
        <f t="shared" si="26"/>
        <v>-</v>
      </c>
      <c r="AG12" s="48"/>
    </row>
    <row r="13" spans="1:33" x14ac:dyDescent="0.25">
      <c r="A13" s="21"/>
      <c r="B13" s="6">
        <v>43008</v>
      </c>
      <c r="C13" s="9"/>
      <c r="D13" s="44" t="str">
        <f t="shared" si="11"/>
        <v>-</v>
      </c>
      <c r="E13" s="9"/>
      <c r="F13" s="44" t="str">
        <f t="shared" si="12"/>
        <v>-</v>
      </c>
      <c r="G13" s="9"/>
      <c r="H13" s="44" t="str">
        <f t="shared" si="13"/>
        <v>-</v>
      </c>
      <c r="I13" s="9"/>
      <c r="J13" s="44" t="str">
        <f t="shared" si="14"/>
        <v>-</v>
      </c>
      <c r="K13" s="9"/>
      <c r="L13" s="44" t="str">
        <f t="shared" si="15"/>
        <v>-</v>
      </c>
      <c r="M13" s="9"/>
      <c r="N13" s="44" t="str">
        <f t="shared" si="19"/>
        <v>-</v>
      </c>
      <c r="O13" s="9"/>
      <c r="P13" s="44" t="str">
        <f t="shared" si="20"/>
        <v>-</v>
      </c>
      <c r="Q13" s="9"/>
      <c r="R13" s="44" t="str">
        <f t="shared" si="21"/>
        <v>-</v>
      </c>
      <c r="S13" s="12" t="e">
        <f t="shared" si="17"/>
        <v>#N/A</v>
      </c>
      <c r="T13" s="44" t="str">
        <f t="shared" si="22"/>
        <v>-</v>
      </c>
      <c r="U13" s="9"/>
      <c r="V13" s="44" t="str">
        <f t="shared" si="23"/>
        <v>-</v>
      </c>
      <c r="W13" s="7" t="e">
        <f t="shared" si="7"/>
        <v>#N/A</v>
      </c>
      <c r="X13" s="52" t="str">
        <f t="shared" si="16"/>
        <v>-</v>
      </c>
      <c r="Y13" s="7" t="e">
        <f t="shared" si="1"/>
        <v>#N/A</v>
      </c>
      <c r="Z13" s="52" t="str">
        <f t="shared" si="18"/>
        <v>-</v>
      </c>
      <c r="AA13" s="171"/>
      <c r="AB13" s="44" t="str">
        <f t="shared" si="24"/>
        <v>-</v>
      </c>
      <c r="AC13" s="171"/>
      <c r="AD13" s="44" t="str">
        <f t="shared" si="25"/>
        <v>-</v>
      </c>
      <c r="AE13" s="171"/>
      <c r="AF13" s="44" t="str">
        <f t="shared" si="26"/>
        <v>-</v>
      </c>
      <c r="AG13" s="48"/>
    </row>
    <row r="14" spans="1:33" x14ac:dyDescent="0.25">
      <c r="A14" s="21"/>
      <c r="B14" s="6">
        <v>43039</v>
      </c>
      <c r="C14" s="9"/>
      <c r="D14" s="44" t="str">
        <f t="shared" si="11"/>
        <v>-</v>
      </c>
      <c r="E14" s="9"/>
      <c r="F14" s="44" t="str">
        <f t="shared" si="12"/>
        <v>-</v>
      </c>
      <c r="G14" s="9"/>
      <c r="H14" s="44" t="str">
        <f t="shared" si="13"/>
        <v>-</v>
      </c>
      <c r="I14" s="9"/>
      <c r="J14" s="44" t="str">
        <f t="shared" si="14"/>
        <v>-</v>
      </c>
      <c r="K14" s="9"/>
      <c r="L14" s="44" t="str">
        <f t="shared" si="15"/>
        <v>-</v>
      </c>
      <c r="M14" s="9"/>
      <c r="N14" s="44" t="str">
        <f t="shared" si="19"/>
        <v>-</v>
      </c>
      <c r="O14" s="9"/>
      <c r="P14" s="44" t="str">
        <f t="shared" si="20"/>
        <v>-</v>
      </c>
      <c r="Q14" s="9"/>
      <c r="R14" s="44" t="str">
        <f t="shared" si="21"/>
        <v>-</v>
      </c>
      <c r="S14" s="12" t="e">
        <f t="shared" si="17"/>
        <v>#N/A</v>
      </c>
      <c r="T14" s="44" t="str">
        <f t="shared" si="22"/>
        <v>-</v>
      </c>
      <c r="U14" s="9"/>
      <c r="V14" s="44" t="str">
        <f t="shared" si="23"/>
        <v>-</v>
      </c>
      <c r="W14" s="7" t="e">
        <f t="shared" si="7"/>
        <v>#N/A</v>
      </c>
      <c r="X14" s="52" t="str">
        <f t="shared" si="16"/>
        <v>-</v>
      </c>
      <c r="Y14" s="7" t="e">
        <f t="shared" si="1"/>
        <v>#N/A</v>
      </c>
      <c r="Z14" s="52" t="str">
        <f t="shared" si="18"/>
        <v>-</v>
      </c>
      <c r="AA14" s="171"/>
      <c r="AB14" s="44" t="str">
        <f t="shared" si="24"/>
        <v>-</v>
      </c>
      <c r="AC14" s="171"/>
      <c r="AD14" s="44" t="str">
        <f t="shared" si="25"/>
        <v>-</v>
      </c>
      <c r="AE14" s="171"/>
      <c r="AF14" s="44" t="str">
        <f t="shared" si="26"/>
        <v>-</v>
      </c>
      <c r="AG14" s="48"/>
    </row>
    <row r="15" spans="1:33" ht="15.75" thickBot="1" x14ac:dyDescent="0.3">
      <c r="A15" s="21"/>
      <c r="B15" s="46">
        <v>43069</v>
      </c>
      <c r="C15" s="10"/>
      <c r="D15" s="45" t="str">
        <f t="shared" si="11"/>
        <v>-</v>
      </c>
      <c r="E15" s="10"/>
      <c r="F15" s="45" t="str">
        <f t="shared" si="12"/>
        <v>-</v>
      </c>
      <c r="G15" s="10"/>
      <c r="H15" s="45" t="str">
        <f t="shared" si="13"/>
        <v>-</v>
      </c>
      <c r="I15" s="10"/>
      <c r="J15" s="45" t="str">
        <f t="shared" si="14"/>
        <v>-</v>
      </c>
      <c r="K15" s="10"/>
      <c r="L15" s="45" t="str">
        <f t="shared" si="15"/>
        <v>-</v>
      </c>
      <c r="M15" s="10"/>
      <c r="N15" s="45" t="str">
        <f t="shared" si="19"/>
        <v>-</v>
      </c>
      <c r="O15" s="10"/>
      <c r="P15" s="45" t="str">
        <f t="shared" si="20"/>
        <v>-</v>
      </c>
      <c r="Q15" s="10"/>
      <c r="R15" s="45" t="str">
        <f t="shared" si="21"/>
        <v>-</v>
      </c>
      <c r="S15" s="13" t="e">
        <f t="shared" si="17"/>
        <v>#N/A</v>
      </c>
      <c r="T15" s="45" t="str">
        <f t="shared" si="22"/>
        <v>-</v>
      </c>
      <c r="U15" s="10"/>
      <c r="V15" s="45" t="str">
        <f t="shared" si="23"/>
        <v>-</v>
      </c>
      <c r="W15" s="8" t="e">
        <f t="shared" si="7"/>
        <v>#N/A</v>
      </c>
      <c r="X15" s="53" t="str">
        <f t="shared" si="16"/>
        <v>-</v>
      </c>
      <c r="Y15" s="8" t="e">
        <f t="shared" si="1"/>
        <v>#N/A</v>
      </c>
      <c r="Z15" s="53" t="str">
        <f t="shared" si="18"/>
        <v>-</v>
      </c>
      <c r="AA15" s="172"/>
      <c r="AB15" s="45" t="str">
        <f t="shared" si="24"/>
        <v>-</v>
      </c>
      <c r="AC15" s="172"/>
      <c r="AD15" s="45" t="str">
        <f t="shared" si="25"/>
        <v>-</v>
      </c>
      <c r="AE15" s="172"/>
      <c r="AF15" s="45" t="str">
        <f t="shared" si="26"/>
        <v>-</v>
      </c>
      <c r="AG15" s="50"/>
    </row>
    <row r="16" spans="1:33" s="21" customFormat="1" ht="123" customHeight="1" x14ac:dyDescent="0.25">
      <c r="B16" s="105"/>
      <c r="C16" s="18"/>
      <c r="D16" s="17"/>
      <c r="E16" s="18"/>
      <c r="F16" s="17"/>
      <c r="G16" s="18"/>
      <c r="H16" s="17"/>
      <c r="I16" s="18"/>
      <c r="J16" s="17"/>
      <c r="K16" s="18"/>
      <c r="L16" s="17"/>
      <c r="M16" s="18"/>
      <c r="N16" s="17"/>
      <c r="O16" s="18"/>
      <c r="P16" s="17"/>
      <c r="Q16" s="18"/>
      <c r="R16" s="17"/>
      <c r="S16" s="18"/>
      <c r="T16" s="17"/>
      <c r="U16" s="18"/>
      <c r="V16" s="17"/>
      <c r="W16" s="16"/>
      <c r="X16" s="17"/>
      <c r="Y16" s="16"/>
      <c r="Z16" s="17"/>
      <c r="AA16" s="17"/>
      <c r="AB16" s="17"/>
      <c r="AC16" s="18"/>
    </row>
    <row r="17" spans="1:33" s="21" customFormat="1" x14ac:dyDescent="0.25">
      <c r="A17" s="104"/>
      <c r="B17" s="105"/>
      <c r="C17" s="106"/>
      <c r="D17" s="106"/>
      <c r="E17" s="106"/>
      <c r="F17" s="106"/>
      <c r="G17" s="106"/>
      <c r="H17" s="106"/>
      <c r="I17" s="106"/>
      <c r="J17" s="106"/>
      <c r="K17" s="106"/>
      <c r="L17" s="106"/>
      <c r="M17" s="106"/>
      <c r="N17" s="106"/>
      <c r="O17" s="106"/>
      <c r="P17" s="106"/>
      <c r="Q17" s="106"/>
      <c r="R17" s="106"/>
      <c r="S17" s="106"/>
      <c r="T17" s="106"/>
      <c r="U17" s="106"/>
      <c r="V17" s="106"/>
      <c r="W17" s="106"/>
      <c r="X17" s="106"/>
      <c r="Y17" s="106"/>
      <c r="Z17" s="106"/>
      <c r="AA17" s="106"/>
      <c r="AB17" s="106"/>
      <c r="AC17" s="106"/>
      <c r="AD17" s="104"/>
      <c r="AE17" s="104"/>
      <c r="AF17" s="104"/>
      <c r="AG17" s="104"/>
    </row>
    <row r="18" spans="1:33" ht="18.75" x14ac:dyDescent="0.3">
      <c r="A18" s="21"/>
      <c r="B18" s="191" t="s">
        <v>20</v>
      </c>
      <c r="C18" s="211" t="s">
        <v>22</v>
      </c>
      <c r="D18" s="211"/>
      <c r="E18" s="211"/>
      <c r="F18" s="211"/>
      <c r="G18" s="211"/>
      <c r="H18" s="211"/>
      <c r="I18" s="211"/>
      <c r="J18" s="211"/>
      <c r="K18" s="211"/>
      <c r="L18" s="211"/>
      <c r="M18" s="211"/>
      <c r="N18" s="211"/>
      <c r="O18" s="114"/>
      <c r="P18" s="119"/>
      <c r="Q18" s="114"/>
      <c r="R18" s="119"/>
      <c r="S18" s="114"/>
      <c r="T18" s="119"/>
      <c r="U18" s="114"/>
      <c r="V18" s="119"/>
      <c r="W18" s="120"/>
      <c r="X18" s="119"/>
      <c r="Y18" s="120"/>
      <c r="Z18" s="119"/>
      <c r="AA18" s="119"/>
      <c r="AB18" s="119"/>
      <c r="AC18" s="114"/>
      <c r="AD18" s="121"/>
      <c r="AE18" s="121"/>
      <c r="AF18" s="121"/>
      <c r="AG18" s="121"/>
    </row>
    <row r="19" spans="1:33" ht="81" customHeight="1" x14ac:dyDescent="0.25">
      <c r="A19" s="21"/>
      <c r="B19" s="191"/>
      <c r="C19" s="203" t="s">
        <v>215</v>
      </c>
      <c r="D19" s="203"/>
      <c r="E19" s="203"/>
      <c r="F19" s="203"/>
      <c r="G19" s="203"/>
      <c r="H19" s="203"/>
      <c r="I19" s="203"/>
      <c r="J19" s="203"/>
      <c r="K19" s="203"/>
      <c r="L19" s="203"/>
      <c r="M19" s="203"/>
      <c r="N19" s="122"/>
      <c r="O19" s="114"/>
      <c r="P19" s="119"/>
      <c r="Q19" s="114"/>
      <c r="R19" s="119"/>
      <c r="S19" s="114"/>
      <c r="T19" s="119"/>
      <c r="U19" s="114"/>
      <c r="V19" s="119"/>
      <c r="W19" s="120"/>
      <c r="X19" s="119"/>
      <c r="Y19" s="120"/>
      <c r="Z19" s="119"/>
      <c r="AA19" s="119"/>
      <c r="AB19" s="119"/>
      <c r="AC19" s="114"/>
      <c r="AD19" s="121"/>
      <c r="AE19" s="121"/>
      <c r="AF19" s="121"/>
      <c r="AG19" s="121"/>
    </row>
    <row r="20" spans="1:33" x14ac:dyDescent="0.25">
      <c r="A20" s="21"/>
      <c r="B20" s="105"/>
    </row>
    <row r="21" spans="1:33" s="21" customFormat="1" ht="84" customHeight="1" x14ac:dyDescent="0.25">
      <c r="A21" s="104"/>
      <c r="B21" s="105"/>
      <c r="C21" s="208" t="s">
        <v>129</v>
      </c>
      <c r="D21" s="208"/>
      <c r="E21" s="208"/>
      <c r="F21" s="208"/>
      <c r="G21" s="208"/>
      <c r="H21" s="208"/>
      <c r="I21" s="208"/>
      <c r="J21" s="208"/>
      <c r="K21" s="208"/>
      <c r="L21" s="208"/>
      <c r="M21" s="208"/>
      <c r="N21" s="208"/>
      <c r="O21" s="208"/>
      <c r="P21" s="208"/>
      <c r="Q21" s="166"/>
      <c r="R21" s="166"/>
      <c r="S21" s="166"/>
      <c r="T21" s="166"/>
      <c r="U21" s="166"/>
      <c r="V21" s="166"/>
      <c r="W21" s="106"/>
      <c r="X21" s="106"/>
      <c r="Y21" s="106"/>
      <c r="Z21" s="106"/>
      <c r="AA21" s="106"/>
      <c r="AB21" s="106"/>
      <c r="AC21" s="106"/>
      <c r="AD21" s="104"/>
      <c r="AE21" s="104"/>
      <c r="AF21" s="104"/>
      <c r="AG21" s="104"/>
    </row>
    <row r="22" spans="1:33" s="21" customFormat="1" x14ac:dyDescent="0.25">
      <c r="A22" s="104"/>
      <c r="B22" s="105"/>
      <c r="C22" s="106"/>
      <c r="D22" s="106"/>
      <c r="E22" s="106"/>
      <c r="F22" s="106"/>
      <c r="G22" s="106"/>
      <c r="H22" s="106"/>
      <c r="I22" s="106"/>
      <c r="J22" s="106"/>
      <c r="K22" s="106"/>
      <c r="L22" s="106"/>
      <c r="M22" s="106"/>
      <c r="N22" s="106"/>
      <c r="O22" s="106"/>
      <c r="P22" s="106"/>
      <c r="Q22" s="106"/>
      <c r="R22" s="106"/>
      <c r="S22" s="106"/>
      <c r="T22" s="106"/>
      <c r="U22" s="106"/>
      <c r="V22" s="106"/>
      <c r="W22" s="106"/>
      <c r="X22" s="106"/>
      <c r="Y22" s="106"/>
      <c r="Z22" s="106"/>
      <c r="AA22" s="106"/>
      <c r="AB22" s="106"/>
      <c r="AC22" s="106"/>
      <c r="AD22" s="104"/>
      <c r="AE22" s="104"/>
      <c r="AF22" s="104"/>
      <c r="AG22" s="104"/>
    </row>
    <row r="23" spans="1:33" s="21" customFormat="1" ht="14.25" customHeight="1" x14ac:dyDescent="0.25">
      <c r="A23" s="104"/>
      <c r="B23" s="105"/>
      <c r="C23" s="106"/>
      <c r="D23" s="106"/>
      <c r="E23" s="106"/>
      <c r="F23" s="106"/>
      <c r="G23" s="106"/>
      <c r="H23" s="106"/>
      <c r="I23" s="106"/>
      <c r="J23" s="106"/>
      <c r="K23" s="106"/>
      <c r="L23" s="106"/>
      <c r="M23" s="106"/>
      <c r="N23" s="106"/>
      <c r="O23" s="106"/>
      <c r="P23" s="106"/>
      <c r="Q23" s="106"/>
      <c r="R23" s="106"/>
      <c r="S23" s="106"/>
      <c r="T23" s="106"/>
      <c r="U23" s="106"/>
      <c r="V23" s="106"/>
      <c r="W23" s="106"/>
      <c r="X23" s="106"/>
      <c r="Y23" s="106"/>
      <c r="Z23" s="106"/>
      <c r="AA23" s="106"/>
      <c r="AB23" s="106"/>
      <c r="AC23" s="106"/>
      <c r="AD23" s="104"/>
      <c r="AE23" s="104"/>
      <c r="AF23" s="104"/>
      <c r="AG23" s="104"/>
    </row>
    <row r="24" spans="1:33" s="21" customFormat="1" ht="14.25" customHeight="1" x14ac:dyDescent="0.25">
      <c r="A24" s="104"/>
      <c r="B24" s="105"/>
      <c r="C24" s="106"/>
      <c r="D24" s="106"/>
      <c r="E24" s="106"/>
      <c r="F24" s="106"/>
      <c r="G24" s="106"/>
      <c r="H24" s="106"/>
      <c r="I24" s="106"/>
      <c r="J24" s="106"/>
      <c r="K24" s="106"/>
      <c r="L24" s="106"/>
      <c r="M24" s="106"/>
      <c r="N24" s="106"/>
      <c r="O24" s="106"/>
      <c r="P24" s="106"/>
      <c r="Q24" s="106"/>
      <c r="R24" s="106"/>
      <c r="S24" s="106"/>
      <c r="T24" s="106"/>
      <c r="U24" s="106"/>
      <c r="V24" s="106"/>
      <c r="W24" s="106"/>
      <c r="X24" s="106"/>
      <c r="Y24" s="106"/>
      <c r="Z24" s="106"/>
      <c r="AA24" s="106"/>
      <c r="AB24" s="106"/>
      <c r="AC24" s="106"/>
      <c r="AD24" s="104"/>
      <c r="AE24" s="104"/>
      <c r="AF24" s="104"/>
      <c r="AG24" s="104"/>
    </row>
    <row r="25" spans="1:33" s="21" customFormat="1" ht="14.25" customHeight="1" x14ac:dyDescent="0.25">
      <c r="A25" s="104"/>
      <c r="B25" s="105"/>
      <c r="C25" s="106"/>
      <c r="D25" s="106"/>
      <c r="E25" s="106"/>
      <c r="F25" s="106"/>
      <c r="G25" s="106"/>
      <c r="H25" s="106"/>
      <c r="I25" s="106"/>
      <c r="J25" s="106"/>
      <c r="K25" s="106"/>
      <c r="L25" s="106"/>
      <c r="M25" s="106"/>
      <c r="N25" s="106"/>
      <c r="O25" s="106"/>
      <c r="P25" s="106"/>
      <c r="Q25" s="106"/>
      <c r="R25" s="106"/>
      <c r="S25" s="106"/>
      <c r="T25" s="106"/>
      <c r="U25" s="106"/>
      <c r="V25" s="106"/>
      <c r="W25" s="106"/>
      <c r="X25" s="106"/>
      <c r="Y25" s="106"/>
      <c r="Z25" s="106"/>
      <c r="AA25" s="106"/>
      <c r="AB25" s="106"/>
      <c r="AC25" s="106"/>
      <c r="AD25" s="104"/>
      <c r="AE25" s="104"/>
      <c r="AF25" s="104"/>
      <c r="AG25" s="104"/>
    </row>
    <row r="26" spans="1:33" s="21" customFormat="1" ht="14.25" customHeight="1" x14ac:dyDescent="0.25">
      <c r="A26" s="104"/>
      <c r="B26" s="105"/>
      <c r="C26" s="106"/>
      <c r="D26" s="106"/>
      <c r="E26" s="106"/>
      <c r="F26" s="106"/>
      <c r="G26" s="106"/>
      <c r="H26" s="106"/>
      <c r="I26" s="106"/>
      <c r="J26" s="106"/>
      <c r="K26" s="106"/>
      <c r="L26" s="106"/>
      <c r="M26" s="106"/>
      <c r="N26" s="106"/>
      <c r="O26" s="106"/>
      <c r="P26" s="106"/>
      <c r="Q26" s="106"/>
      <c r="R26" s="106"/>
      <c r="S26" s="106"/>
      <c r="T26" s="106"/>
      <c r="U26" s="106"/>
      <c r="V26" s="106"/>
      <c r="W26" s="106"/>
      <c r="X26" s="106"/>
      <c r="Y26" s="106"/>
      <c r="Z26" s="106"/>
      <c r="AA26" s="106"/>
      <c r="AB26" s="106"/>
      <c r="AC26" s="106"/>
      <c r="AD26" s="104"/>
      <c r="AE26" s="104"/>
      <c r="AF26" s="104"/>
      <c r="AG26" s="104"/>
    </row>
    <row r="27" spans="1:33" s="21" customFormat="1" ht="14.25" customHeight="1" x14ac:dyDescent="0.25">
      <c r="A27" s="104"/>
      <c r="B27" s="105"/>
      <c r="C27" s="106"/>
      <c r="D27" s="106"/>
      <c r="E27" s="106"/>
      <c r="F27" s="106"/>
      <c r="G27" s="106"/>
      <c r="H27" s="106"/>
      <c r="I27" s="106"/>
      <c r="J27" s="106"/>
      <c r="K27" s="106"/>
      <c r="L27" s="106"/>
      <c r="M27" s="106"/>
      <c r="N27" s="106"/>
      <c r="O27" s="106"/>
      <c r="P27" s="106"/>
      <c r="Q27" s="106"/>
      <c r="R27" s="106"/>
      <c r="S27" s="106"/>
      <c r="T27" s="106"/>
      <c r="U27" s="106"/>
      <c r="V27" s="106"/>
      <c r="W27" s="106"/>
      <c r="X27" s="106"/>
      <c r="Y27" s="106"/>
      <c r="Z27" s="106"/>
      <c r="AA27" s="106"/>
      <c r="AB27" s="106"/>
      <c r="AC27" s="106"/>
      <c r="AD27" s="104"/>
      <c r="AE27" s="104"/>
      <c r="AF27" s="104"/>
      <c r="AG27" s="104"/>
    </row>
    <row r="28" spans="1:33" s="21" customFormat="1" ht="14.25" customHeight="1" x14ac:dyDescent="0.25">
      <c r="A28" s="104"/>
      <c r="B28" s="105"/>
      <c r="C28" s="106"/>
      <c r="D28" s="106"/>
      <c r="E28" s="106"/>
      <c r="F28" s="106"/>
      <c r="G28" s="106"/>
      <c r="H28" s="106"/>
      <c r="I28" s="106"/>
      <c r="J28" s="106"/>
      <c r="K28" s="106"/>
      <c r="L28" s="106"/>
      <c r="M28" s="106"/>
      <c r="N28" s="106"/>
      <c r="O28" s="106"/>
      <c r="P28" s="106"/>
      <c r="Q28" s="106"/>
      <c r="R28" s="106"/>
      <c r="S28" s="106"/>
      <c r="T28" s="106"/>
      <c r="U28" s="106"/>
      <c r="V28" s="106"/>
      <c r="W28" s="106"/>
      <c r="X28" s="106"/>
      <c r="Y28" s="106"/>
      <c r="Z28" s="106"/>
      <c r="AA28" s="106"/>
      <c r="AB28" s="106"/>
      <c r="AC28" s="106"/>
      <c r="AD28" s="104"/>
      <c r="AE28" s="104"/>
      <c r="AF28" s="104"/>
      <c r="AG28" s="104"/>
    </row>
    <row r="29" spans="1:33" s="21" customFormat="1" ht="14.25" customHeight="1" x14ac:dyDescent="0.25">
      <c r="A29" s="104"/>
      <c r="B29" s="105"/>
      <c r="C29" s="106"/>
      <c r="D29" s="106"/>
      <c r="E29" s="106"/>
      <c r="F29" s="106"/>
      <c r="G29" s="106"/>
      <c r="H29" s="106"/>
      <c r="I29" s="106"/>
      <c r="J29" s="106"/>
      <c r="K29" s="106"/>
      <c r="L29" s="106"/>
      <c r="M29" s="106"/>
      <c r="N29" s="106"/>
      <c r="O29" s="106"/>
      <c r="P29" s="106"/>
      <c r="Q29" s="106"/>
      <c r="R29" s="106"/>
      <c r="S29" s="106"/>
      <c r="T29" s="106"/>
      <c r="U29" s="106"/>
      <c r="V29" s="106"/>
      <c r="W29" s="106"/>
      <c r="X29" s="106"/>
      <c r="Y29" s="106"/>
      <c r="Z29" s="106"/>
      <c r="AA29" s="106"/>
      <c r="AB29" s="106"/>
      <c r="AC29" s="106"/>
      <c r="AD29" s="104"/>
      <c r="AE29" s="104"/>
      <c r="AF29" s="104"/>
      <c r="AG29" s="104"/>
    </row>
    <row r="30" spans="1:33" s="21" customFormat="1" ht="14.25" customHeight="1" x14ac:dyDescent="0.25">
      <c r="A30" s="104"/>
      <c r="B30" s="105"/>
      <c r="C30" s="106"/>
      <c r="D30" s="106"/>
      <c r="E30" s="106"/>
      <c r="F30" s="106"/>
      <c r="G30" s="106"/>
      <c r="H30" s="106"/>
      <c r="I30" s="106"/>
      <c r="J30" s="106"/>
      <c r="K30" s="106"/>
      <c r="L30" s="106"/>
      <c r="M30" s="106"/>
      <c r="N30" s="106"/>
      <c r="O30" s="106"/>
      <c r="P30" s="106"/>
      <c r="Q30" s="106"/>
      <c r="R30" s="106"/>
      <c r="S30" s="106"/>
      <c r="T30" s="106"/>
      <c r="U30" s="106"/>
      <c r="V30" s="106"/>
      <c r="W30" s="106"/>
      <c r="X30" s="106"/>
      <c r="Y30" s="106"/>
      <c r="Z30" s="106"/>
      <c r="AA30" s="106"/>
      <c r="AB30" s="106"/>
      <c r="AC30" s="106"/>
      <c r="AD30" s="104"/>
      <c r="AE30" s="104"/>
      <c r="AF30" s="104"/>
      <c r="AG30" s="104"/>
    </row>
    <row r="31" spans="1:33" s="21" customFormat="1" ht="14.25" customHeight="1" x14ac:dyDescent="0.25">
      <c r="A31" s="104"/>
      <c r="B31" s="105"/>
      <c r="C31" s="106"/>
      <c r="D31" s="106"/>
      <c r="E31" s="106"/>
      <c r="F31" s="106"/>
      <c r="G31" s="106"/>
      <c r="H31" s="106"/>
      <c r="I31" s="106"/>
      <c r="J31" s="106"/>
      <c r="K31" s="106"/>
      <c r="L31" s="106"/>
      <c r="M31" s="106"/>
      <c r="N31" s="106"/>
      <c r="O31" s="106"/>
      <c r="P31" s="106"/>
      <c r="Q31" s="106"/>
      <c r="R31" s="106"/>
      <c r="S31" s="106"/>
      <c r="T31" s="106"/>
      <c r="U31" s="106"/>
      <c r="V31" s="106"/>
      <c r="W31" s="106"/>
      <c r="X31" s="106"/>
      <c r="Y31" s="106"/>
      <c r="Z31" s="106"/>
      <c r="AA31" s="106"/>
      <c r="AB31" s="106"/>
      <c r="AC31" s="106"/>
      <c r="AD31" s="104"/>
      <c r="AE31" s="104"/>
      <c r="AF31" s="104"/>
      <c r="AG31" s="104"/>
    </row>
    <row r="32" spans="1:33" s="21" customFormat="1" ht="14.25" customHeight="1" x14ac:dyDescent="0.25">
      <c r="A32" s="104"/>
      <c r="B32" s="105"/>
      <c r="C32" s="106"/>
      <c r="D32" s="106"/>
      <c r="E32" s="106"/>
      <c r="F32" s="106"/>
      <c r="G32" s="106"/>
      <c r="H32" s="106"/>
      <c r="I32" s="106"/>
      <c r="J32" s="106"/>
      <c r="K32" s="106"/>
      <c r="L32" s="106"/>
      <c r="M32" s="106"/>
      <c r="N32" s="106"/>
      <c r="O32" s="106"/>
      <c r="P32" s="106"/>
      <c r="Q32" s="106"/>
      <c r="R32" s="106"/>
      <c r="S32" s="106"/>
      <c r="T32" s="106"/>
      <c r="U32" s="106"/>
      <c r="V32" s="106"/>
      <c r="W32" s="106"/>
      <c r="X32" s="106"/>
      <c r="Y32" s="106"/>
      <c r="Z32" s="106"/>
      <c r="AA32" s="106"/>
      <c r="AB32" s="106"/>
      <c r="AC32" s="106"/>
      <c r="AD32" s="104"/>
      <c r="AE32" s="104"/>
      <c r="AF32" s="104"/>
      <c r="AG32" s="104"/>
    </row>
    <row r="33" spans="1:33" s="21" customFormat="1" ht="14.25" customHeight="1" x14ac:dyDescent="0.25">
      <c r="A33" s="104"/>
      <c r="B33" s="105"/>
      <c r="C33" s="106"/>
      <c r="D33" s="106"/>
      <c r="E33" s="106"/>
      <c r="F33" s="106"/>
      <c r="G33" s="106"/>
      <c r="H33" s="106"/>
      <c r="I33" s="106"/>
      <c r="J33" s="106"/>
      <c r="K33" s="106"/>
      <c r="L33" s="106"/>
      <c r="M33" s="106"/>
      <c r="N33" s="106"/>
      <c r="O33" s="106"/>
      <c r="P33" s="106"/>
      <c r="Q33" s="106"/>
      <c r="R33" s="106"/>
      <c r="S33" s="106"/>
      <c r="T33" s="106"/>
      <c r="U33" s="106"/>
      <c r="V33" s="106"/>
      <c r="W33" s="106"/>
      <c r="X33" s="106"/>
      <c r="Y33" s="106"/>
      <c r="Z33" s="106"/>
      <c r="AA33" s="106"/>
      <c r="AB33" s="106"/>
      <c r="AC33" s="106"/>
      <c r="AD33" s="104"/>
      <c r="AE33" s="104"/>
      <c r="AF33" s="104"/>
      <c r="AG33" s="104"/>
    </row>
    <row r="34" spans="1:33" s="21" customFormat="1" ht="14.25" customHeight="1" x14ac:dyDescent="0.25">
      <c r="A34" s="104"/>
      <c r="B34" s="105"/>
      <c r="C34" s="106"/>
      <c r="D34" s="106"/>
      <c r="E34" s="106"/>
      <c r="F34" s="106"/>
      <c r="G34" s="106"/>
      <c r="H34" s="106"/>
      <c r="I34" s="106"/>
      <c r="J34" s="106"/>
      <c r="K34" s="106"/>
      <c r="L34" s="106"/>
      <c r="M34" s="106"/>
      <c r="N34" s="106"/>
      <c r="O34" s="106"/>
      <c r="P34" s="106"/>
      <c r="Q34" s="106"/>
      <c r="R34" s="106"/>
      <c r="S34" s="106"/>
      <c r="T34" s="106"/>
      <c r="U34" s="106"/>
      <c r="V34" s="106"/>
      <c r="W34" s="106"/>
      <c r="X34" s="106"/>
      <c r="Y34" s="106"/>
      <c r="Z34" s="106"/>
      <c r="AA34" s="106"/>
      <c r="AB34" s="106"/>
      <c r="AC34" s="106"/>
      <c r="AD34" s="104"/>
      <c r="AE34" s="104"/>
      <c r="AF34" s="104"/>
      <c r="AG34" s="104"/>
    </row>
    <row r="35" spans="1:33" s="21" customFormat="1" ht="14.25" customHeight="1" x14ac:dyDescent="0.25">
      <c r="A35" s="104"/>
      <c r="B35" s="105"/>
      <c r="C35" s="106"/>
      <c r="D35" s="106"/>
      <c r="E35" s="106"/>
      <c r="F35" s="106"/>
      <c r="G35" s="106"/>
      <c r="H35" s="106"/>
      <c r="I35" s="106"/>
      <c r="J35" s="106"/>
      <c r="K35" s="106"/>
      <c r="L35" s="106"/>
      <c r="M35" s="106"/>
      <c r="N35" s="106"/>
      <c r="O35" s="106"/>
      <c r="P35" s="106"/>
      <c r="Q35" s="106"/>
      <c r="R35" s="106"/>
      <c r="S35" s="106"/>
      <c r="T35" s="106"/>
      <c r="U35" s="106"/>
      <c r="V35" s="106"/>
      <c r="W35" s="106"/>
      <c r="X35" s="106"/>
      <c r="Y35" s="106"/>
      <c r="Z35" s="106"/>
      <c r="AA35" s="106"/>
      <c r="AB35" s="106"/>
      <c r="AC35" s="106"/>
      <c r="AD35" s="104"/>
      <c r="AE35" s="104"/>
      <c r="AF35" s="104"/>
      <c r="AG35" s="104"/>
    </row>
    <row r="36" spans="1:33" s="21" customFormat="1" ht="14.25" customHeight="1" x14ac:dyDescent="0.25">
      <c r="A36" s="104"/>
      <c r="B36" s="105"/>
      <c r="C36" s="106"/>
      <c r="D36" s="106"/>
      <c r="E36" s="106"/>
      <c r="F36" s="106"/>
      <c r="G36" s="106"/>
      <c r="H36" s="106"/>
      <c r="I36" s="106"/>
      <c r="J36" s="106"/>
      <c r="K36" s="106"/>
      <c r="L36" s="106"/>
      <c r="M36" s="106"/>
      <c r="N36" s="106"/>
      <c r="O36" s="106"/>
      <c r="P36" s="106"/>
      <c r="Q36" s="106"/>
      <c r="R36" s="106"/>
      <c r="S36" s="106"/>
      <c r="T36" s="106"/>
      <c r="U36" s="106"/>
      <c r="V36" s="106"/>
      <c r="W36" s="106"/>
      <c r="X36" s="106"/>
      <c r="Y36" s="106"/>
      <c r="Z36" s="106"/>
      <c r="AA36" s="106"/>
      <c r="AB36" s="106"/>
      <c r="AC36" s="106"/>
      <c r="AD36" s="104"/>
      <c r="AE36" s="104"/>
      <c r="AF36" s="104"/>
      <c r="AG36" s="104"/>
    </row>
    <row r="37" spans="1:33" s="21" customFormat="1" ht="14.25" customHeight="1" x14ac:dyDescent="0.25">
      <c r="A37" s="104"/>
      <c r="B37" s="105"/>
      <c r="C37" s="106"/>
      <c r="D37" s="106"/>
      <c r="E37" s="106"/>
      <c r="F37" s="106"/>
      <c r="G37" s="106"/>
      <c r="H37" s="106"/>
      <c r="I37" s="106"/>
      <c r="J37" s="106"/>
      <c r="K37" s="106"/>
      <c r="L37" s="106"/>
      <c r="M37" s="106"/>
      <c r="N37" s="106"/>
      <c r="O37" s="106"/>
      <c r="P37" s="106"/>
      <c r="Q37" s="106"/>
      <c r="R37" s="106"/>
      <c r="S37" s="106"/>
      <c r="T37" s="106"/>
      <c r="U37" s="106"/>
      <c r="V37" s="106"/>
      <c r="W37" s="106"/>
      <c r="X37" s="106"/>
      <c r="Y37" s="106"/>
      <c r="Z37" s="106"/>
      <c r="AA37" s="106"/>
      <c r="AB37" s="106"/>
      <c r="AC37" s="106"/>
      <c r="AD37" s="104"/>
      <c r="AE37" s="104"/>
      <c r="AF37" s="104"/>
      <c r="AG37" s="104"/>
    </row>
    <row r="38" spans="1:33" s="21" customFormat="1" ht="14.25" customHeight="1" x14ac:dyDescent="0.25">
      <c r="A38" s="104"/>
      <c r="B38" s="105"/>
      <c r="C38" s="106"/>
      <c r="D38" s="106"/>
      <c r="E38" s="106"/>
      <c r="F38" s="106"/>
      <c r="G38" s="106"/>
      <c r="H38" s="106"/>
      <c r="I38" s="106"/>
      <c r="J38" s="106"/>
      <c r="K38" s="106"/>
      <c r="L38" s="106"/>
      <c r="M38" s="106"/>
      <c r="N38" s="106"/>
      <c r="O38" s="106"/>
      <c r="P38" s="106"/>
      <c r="Q38" s="106"/>
      <c r="R38" s="106"/>
      <c r="S38" s="106"/>
      <c r="T38" s="106"/>
      <c r="U38" s="106"/>
      <c r="V38" s="106"/>
      <c r="W38" s="106"/>
      <c r="X38" s="106"/>
      <c r="Y38" s="106"/>
      <c r="Z38" s="106"/>
      <c r="AA38" s="106"/>
      <c r="AB38" s="106"/>
      <c r="AC38" s="106"/>
      <c r="AD38" s="104"/>
      <c r="AE38" s="104"/>
      <c r="AF38" s="104"/>
      <c r="AG38" s="104"/>
    </row>
    <row r="39" spans="1:33" s="21" customFormat="1" ht="14.25" customHeight="1" x14ac:dyDescent="0.25">
      <c r="A39" s="104"/>
      <c r="B39" s="105"/>
      <c r="C39" s="106"/>
      <c r="D39" s="106"/>
      <c r="E39" s="106"/>
      <c r="F39" s="106"/>
      <c r="G39" s="106"/>
      <c r="H39" s="106"/>
      <c r="I39" s="106"/>
      <c r="J39" s="106"/>
      <c r="K39" s="106"/>
      <c r="L39" s="106"/>
      <c r="M39" s="106"/>
      <c r="N39" s="106"/>
      <c r="O39" s="106"/>
      <c r="P39" s="106"/>
      <c r="Q39" s="106"/>
      <c r="R39" s="106"/>
      <c r="S39" s="106"/>
      <c r="T39" s="106"/>
      <c r="U39" s="106"/>
      <c r="V39" s="106"/>
      <c r="W39" s="106"/>
      <c r="X39" s="106"/>
      <c r="Y39" s="106"/>
      <c r="Z39" s="106"/>
      <c r="AA39" s="106"/>
      <c r="AB39" s="106"/>
      <c r="AC39" s="106"/>
      <c r="AD39" s="104"/>
      <c r="AE39" s="104"/>
      <c r="AF39" s="104"/>
      <c r="AG39" s="104"/>
    </row>
    <row r="40" spans="1:33" s="21" customFormat="1" ht="14.25" customHeight="1" x14ac:dyDescent="0.25">
      <c r="A40" s="104"/>
      <c r="B40" s="105"/>
      <c r="C40" s="106"/>
      <c r="D40" s="106"/>
      <c r="E40" s="106"/>
      <c r="F40" s="106"/>
      <c r="G40" s="106"/>
      <c r="H40" s="106"/>
      <c r="I40" s="106"/>
      <c r="J40" s="106"/>
      <c r="K40" s="106"/>
      <c r="L40" s="106"/>
      <c r="M40" s="106"/>
      <c r="N40" s="106"/>
      <c r="O40" s="106"/>
      <c r="P40" s="106"/>
      <c r="Q40" s="106"/>
      <c r="R40" s="106"/>
      <c r="S40" s="106"/>
      <c r="T40" s="106"/>
      <c r="U40" s="106"/>
      <c r="V40" s="106"/>
      <c r="W40" s="106"/>
      <c r="X40" s="106"/>
      <c r="Y40" s="106"/>
      <c r="Z40" s="106"/>
      <c r="AA40" s="106"/>
      <c r="AB40" s="106"/>
      <c r="AC40" s="106"/>
      <c r="AD40" s="104"/>
      <c r="AE40" s="104"/>
      <c r="AF40" s="104"/>
      <c r="AG40" s="104"/>
    </row>
    <row r="41" spans="1:33" s="21" customFormat="1" ht="14.25" customHeight="1" x14ac:dyDescent="0.25">
      <c r="A41" s="104"/>
      <c r="B41" s="105"/>
      <c r="C41" s="106"/>
      <c r="D41" s="106"/>
      <c r="E41" s="106"/>
      <c r="F41" s="106"/>
      <c r="G41" s="106"/>
      <c r="H41" s="106"/>
      <c r="I41" s="106"/>
      <c r="J41" s="106"/>
      <c r="K41" s="106"/>
      <c r="L41" s="106"/>
      <c r="M41" s="106"/>
      <c r="N41" s="106"/>
      <c r="O41" s="106"/>
      <c r="P41" s="106"/>
      <c r="Q41" s="106"/>
      <c r="R41" s="106"/>
      <c r="S41" s="106"/>
      <c r="T41" s="106"/>
      <c r="U41" s="106"/>
      <c r="V41" s="106"/>
      <c r="W41" s="106"/>
      <c r="X41" s="106"/>
      <c r="Y41" s="106"/>
      <c r="Z41" s="106"/>
      <c r="AA41" s="106"/>
      <c r="AB41" s="106"/>
      <c r="AC41" s="106"/>
      <c r="AD41" s="104"/>
      <c r="AE41" s="104"/>
      <c r="AF41" s="104"/>
      <c r="AG41" s="104"/>
    </row>
    <row r="42" spans="1:33" s="21" customFormat="1" ht="14.25" customHeight="1" x14ac:dyDescent="0.25">
      <c r="A42" s="104"/>
      <c r="B42" s="105"/>
      <c r="C42" s="106"/>
      <c r="D42" s="106"/>
      <c r="E42" s="106"/>
      <c r="F42" s="106"/>
      <c r="G42" s="106"/>
      <c r="H42" s="106"/>
      <c r="I42" s="106"/>
      <c r="J42" s="106"/>
      <c r="K42" s="106"/>
      <c r="L42" s="106"/>
      <c r="M42" s="106"/>
      <c r="N42" s="106"/>
      <c r="O42" s="106"/>
      <c r="P42" s="106"/>
      <c r="Q42" s="106"/>
      <c r="R42" s="106"/>
      <c r="S42" s="106"/>
      <c r="T42" s="106"/>
      <c r="U42" s="106"/>
      <c r="V42" s="106"/>
      <c r="W42" s="106"/>
      <c r="X42" s="106"/>
      <c r="Y42" s="106"/>
      <c r="Z42" s="106"/>
      <c r="AA42" s="106"/>
      <c r="AB42" s="106"/>
      <c r="AC42" s="106"/>
      <c r="AD42" s="104"/>
      <c r="AE42" s="104"/>
      <c r="AF42" s="104"/>
      <c r="AG42" s="104"/>
    </row>
    <row r="43" spans="1:33" s="21" customFormat="1" ht="14.25" customHeight="1" x14ac:dyDescent="0.25">
      <c r="A43" s="104"/>
      <c r="B43" s="105"/>
      <c r="C43" s="106"/>
      <c r="D43" s="106"/>
      <c r="E43" s="106"/>
      <c r="F43" s="106"/>
      <c r="G43" s="106"/>
      <c r="H43" s="106"/>
      <c r="I43" s="106"/>
      <c r="J43" s="106"/>
      <c r="K43" s="106"/>
      <c r="L43" s="106"/>
      <c r="M43" s="106"/>
      <c r="N43" s="106"/>
      <c r="O43" s="106"/>
      <c r="P43" s="106"/>
      <c r="Q43" s="106"/>
      <c r="R43" s="106"/>
      <c r="S43" s="106"/>
      <c r="T43" s="106"/>
      <c r="U43" s="106"/>
      <c r="V43" s="106"/>
      <c r="W43" s="106"/>
      <c r="X43" s="106"/>
      <c r="Y43" s="106"/>
      <c r="Z43" s="106"/>
      <c r="AA43" s="106"/>
      <c r="AB43" s="106"/>
      <c r="AC43" s="106"/>
      <c r="AD43" s="104"/>
      <c r="AE43" s="104"/>
      <c r="AF43" s="104"/>
      <c r="AG43" s="104"/>
    </row>
    <row r="44" spans="1:33" s="21" customFormat="1" ht="14.25" customHeight="1" x14ac:dyDescent="0.25">
      <c r="A44" s="104"/>
      <c r="B44" s="105"/>
      <c r="C44" s="106"/>
      <c r="D44" s="106"/>
      <c r="E44" s="106"/>
      <c r="F44" s="106"/>
      <c r="G44" s="106"/>
      <c r="H44" s="106"/>
      <c r="I44" s="106"/>
      <c r="J44" s="106"/>
      <c r="K44" s="106"/>
      <c r="L44" s="106"/>
      <c r="M44" s="106"/>
      <c r="N44" s="106"/>
      <c r="O44" s="106"/>
      <c r="P44" s="106"/>
      <c r="Q44" s="106"/>
      <c r="R44" s="106"/>
      <c r="S44" s="106"/>
      <c r="T44" s="106"/>
      <c r="U44" s="106"/>
      <c r="V44" s="106"/>
      <c r="W44" s="106"/>
      <c r="X44" s="106"/>
      <c r="Y44" s="106"/>
      <c r="Z44" s="106"/>
      <c r="AA44" s="106"/>
      <c r="AB44" s="106"/>
      <c r="AC44" s="106"/>
      <c r="AD44" s="104"/>
      <c r="AE44" s="104"/>
      <c r="AF44" s="104"/>
      <c r="AG44" s="104"/>
    </row>
    <row r="45" spans="1:33" s="21" customFormat="1" ht="14.25" customHeight="1" x14ac:dyDescent="0.25">
      <c r="A45" s="104"/>
      <c r="B45" s="105"/>
      <c r="C45" s="106"/>
      <c r="D45" s="106"/>
      <c r="E45" s="106"/>
      <c r="F45" s="106"/>
      <c r="G45" s="106"/>
      <c r="H45" s="106"/>
      <c r="I45" s="106"/>
      <c r="J45" s="106"/>
      <c r="K45" s="106"/>
      <c r="L45" s="106"/>
      <c r="M45" s="106"/>
      <c r="N45" s="106"/>
      <c r="O45" s="106"/>
      <c r="P45" s="106"/>
      <c r="Q45" s="106"/>
      <c r="R45" s="106"/>
      <c r="S45" s="106"/>
      <c r="T45" s="106"/>
      <c r="U45" s="106"/>
      <c r="V45" s="106"/>
      <c r="W45" s="106"/>
      <c r="X45" s="106"/>
      <c r="Y45" s="106"/>
      <c r="Z45" s="106"/>
      <c r="AA45" s="106"/>
      <c r="AB45" s="106"/>
      <c r="AC45" s="106"/>
      <c r="AD45" s="104"/>
      <c r="AE45" s="104"/>
      <c r="AF45" s="104"/>
      <c r="AG45" s="104"/>
    </row>
    <row r="46" spans="1:33" s="21" customFormat="1" x14ac:dyDescent="0.25">
      <c r="A46" s="104"/>
      <c r="B46" s="105"/>
      <c r="C46" s="106"/>
      <c r="D46" s="106"/>
      <c r="E46" s="106"/>
      <c r="F46" s="106"/>
      <c r="G46" s="106"/>
      <c r="H46" s="106"/>
      <c r="I46" s="106"/>
      <c r="J46" s="106"/>
      <c r="K46" s="106"/>
      <c r="L46" s="106"/>
      <c r="M46" s="106"/>
      <c r="N46" s="106"/>
      <c r="O46" s="106"/>
      <c r="P46" s="106"/>
      <c r="Q46" s="106"/>
      <c r="R46" s="106"/>
      <c r="S46" s="106"/>
      <c r="T46" s="106"/>
      <c r="U46" s="106"/>
      <c r="V46" s="106"/>
      <c r="W46" s="106"/>
      <c r="X46" s="106"/>
      <c r="Y46" s="106"/>
      <c r="Z46" s="106"/>
      <c r="AA46" s="106"/>
      <c r="AB46" s="106"/>
      <c r="AC46" s="106"/>
      <c r="AD46" s="104"/>
      <c r="AE46" s="104"/>
      <c r="AF46" s="104"/>
      <c r="AG46" s="104"/>
    </row>
    <row r="47" spans="1:33" s="21" customFormat="1" x14ac:dyDescent="0.25">
      <c r="A47" s="104"/>
      <c r="B47" s="105"/>
      <c r="C47" s="106"/>
      <c r="D47" s="106"/>
      <c r="E47" s="106"/>
      <c r="F47" s="106"/>
      <c r="G47" s="106"/>
      <c r="H47" s="106"/>
      <c r="I47" s="106"/>
      <c r="J47" s="106"/>
      <c r="K47" s="106"/>
      <c r="L47" s="106"/>
      <c r="M47" s="106"/>
      <c r="N47" s="106"/>
      <c r="O47" s="106"/>
      <c r="P47" s="106"/>
      <c r="Q47" s="106"/>
      <c r="R47" s="106"/>
      <c r="S47" s="106"/>
      <c r="T47" s="106"/>
      <c r="U47" s="106"/>
      <c r="V47" s="106"/>
      <c r="W47" s="106"/>
      <c r="X47" s="106"/>
      <c r="Y47" s="106"/>
      <c r="Z47" s="106"/>
      <c r="AA47" s="106"/>
      <c r="AB47" s="106"/>
      <c r="AC47" s="106"/>
      <c r="AD47" s="104"/>
      <c r="AE47" s="104"/>
      <c r="AF47" s="104"/>
      <c r="AG47" s="104"/>
    </row>
    <row r="48" spans="1:33" s="21" customFormat="1" x14ac:dyDescent="0.25">
      <c r="A48" s="104"/>
      <c r="B48" s="105"/>
      <c r="C48" s="106"/>
      <c r="D48" s="106"/>
      <c r="E48" s="106"/>
      <c r="F48" s="106"/>
      <c r="G48" s="106"/>
      <c r="H48" s="106"/>
      <c r="I48" s="106"/>
      <c r="J48" s="106"/>
      <c r="K48" s="106"/>
      <c r="L48" s="106"/>
      <c r="M48" s="106"/>
      <c r="N48" s="106"/>
      <c r="O48" s="106"/>
      <c r="P48" s="106"/>
      <c r="Q48" s="106"/>
      <c r="R48" s="106"/>
      <c r="S48" s="106"/>
      <c r="T48" s="106"/>
      <c r="U48" s="106"/>
      <c r="V48" s="106"/>
      <c r="W48" s="106"/>
      <c r="X48" s="106"/>
      <c r="Y48" s="106"/>
      <c r="Z48" s="106"/>
      <c r="AA48" s="106"/>
      <c r="AB48" s="106"/>
      <c r="AC48" s="106"/>
      <c r="AD48" s="104"/>
      <c r="AE48" s="104"/>
      <c r="AF48" s="104"/>
      <c r="AG48" s="104"/>
    </row>
    <row r="49" spans="1:33" s="21" customFormat="1" ht="15" customHeight="1" x14ac:dyDescent="0.25">
      <c r="A49" s="104"/>
      <c r="B49" s="105"/>
      <c r="C49" s="108"/>
      <c r="D49" s="108"/>
      <c r="E49" s="108"/>
      <c r="F49" s="108"/>
      <c r="G49" s="108"/>
      <c r="H49" s="108"/>
      <c r="I49" s="108"/>
      <c r="J49" s="108"/>
      <c r="K49" s="108"/>
      <c r="L49" s="108"/>
      <c r="M49" s="108"/>
      <c r="N49" s="108"/>
      <c r="O49" s="106"/>
      <c r="P49" s="106"/>
      <c r="Q49" s="106"/>
      <c r="R49" s="106"/>
      <c r="S49" s="106"/>
      <c r="T49" s="106"/>
      <c r="U49" s="106"/>
      <c r="V49" s="106"/>
      <c r="W49" s="106"/>
      <c r="X49" s="106"/>
      <c r="Y49" s="106"/>
      <c r="Z49" s="106"/>
      <c r="AA49" s="106"/>
      <c r="AB49" s="106"/>
      <c r="AC49" s="106"/>
      <c r="AD49" s="104"/>
      <c r="AE49" s="104"/>
      <c r="AF49" s="104"/>
      <c r="AG49" s="104"/>
    </row>
    <row r="50" spans="1:33" s="21" customFormat="1" ht="44.25" customHeight="1" x14ac:dyDescent="0.25">
      <c r="A50" s="104"/>
      <c r="B50" s="109">
        <v>1</v>
      </c>
      <c r="C50" s="206" t="s">
        <v>165</v>
      </c>
      <c r="D50" s="206"/>
      <c r="E50" s="115"/>
      <c r="F50" s="115"/>
      <c r="G50" s="115"/>
      <c r="H50" s="115"/>
      <c r="I50" s="115"/>
      <c r="J50" s="115"/>
      <c r="K50" s="115"/>
      <c r="L50" s="115"/>
      <c r="M50" s="115"/>
      <c r="N50" s="115"/>
      <c r="O50" s="116"/>
      <c r="P50" s="116"/>
      <c r="Q50" s="116"/>
      <c r="R50" s="116"/>
      <c r="S50" s="116"/>
      <c r="T50" s="116"/>
      <c r="U50" s="116"/>
      <c r="V50" s="116"/>
      <c r="W50" s="116"/>
      <c r="X50" s="116"/>
      <c r="Y50" s="116"/>
      <c r="Z50" s="116"/>
      <c r="AA50" s="116"/>
      <c r="AB50" s="116"/>
      <c r="AC50" s="116"/>
      <c r="AD50" s="116"/>
      <c r="AE50" s="116"/>
      <c r="AF50" s="116"/>
      <c r="AG50" s="116"/>
    </row>
    <row r="51" spans="1:33" s="21" customFormat="1" x14ac:dyDescent="0.25">
      <c r="A51" s="104"/>
      <c r="B51" s="105"/>
      <c r="C51" s="106"/>
      <c r="D51" s="106"/>
      <c r="E51" s="106"/>
      <c r="F51" s="106"/>
      <c r="G51" s="106"/>
      <c r="H51" s="106"/>
      <c r="I51" s="106"/>
      <c r="J51" s="106"/>
      <c r="K51" s="106"/>
      <c r="L51" s="106"/>
      <c r="M51" s="106"/>
      <c r="N51" s="106"/>
      <c r="O51" s="106"/>
      <c r="P51" s="106"/>
      <c r="Q51" s="106"/>
      <c r="R51" s="106"/>
      <c r="S51" s="106"/>
      <c r="T51" s="106"/>
      <c r="U51" s="106"/>
      <c r="V51" s="106"/>
      <c r="W51" s="106"/>
      <c r="X51" s="106"/>
      <c r="Y51" s="106"/>
      <c r="Z51" s="106"/>
      <c r="AA51" s="106"/>
      <c r="AB51" s="106"/>
      <c r="AC51" s="106"/>
      <c r="AD51" s="104"/>
      <c r="AE51" s="104"/>
      <c r="AF51" s="104"/>
      <c r="AG51" s="104"/>
    </row>
    <row r="52" spans="1:33" s="27" customFormat="1" ht="36" customHeight="1" x14ac:dyDescent="0.25">
      <c r="A52" s="110"/>
      <c r="B52" s="111"/>
      <c r="C52" s="207" t="s">
        <v>156</v>
      </c>
      <c r="D52" s="207"/>
      <c r="E52" s="207"/>
      <c r="F52" s="207"/>
      <c r="G52" s="207"/>
      <c r="H52" s="207"/>
      <c r="I52" s="207"/>
      <c r="J52" s="207"/>
      <c r="K52" s="207"/>
      <c r="L52" s="207"/>
      <c r="M52" s="207"/>
      <c r="N52" s="207"/>
      <c r="O52" s="107"/>
      <c r="P52" s="107"/>
      <c r="Q52" s="107"/>
      <c r="R52" s="107"/>
      <c r="S52" s="107"/>
      <c r="T52" s="107"/>
      <c r="U52" s="107"/>
      <c r="V52" s="107"/>
      <c r="W52" s="107"/>
      <c r="X52" s="107"/>
      <c r="Y52" s="107"/>
      <c r="Z52" s="107"/>
      <c r="AA52" s="107"/>
      <c r="AB52" s="107"/>
      <c r="AC52" s="107"/>
      <c r="AD52" s="110"/>
      <c r="AE52" s="110"/>
      <c r="AF52" s="110"/>
      <c r="AG52" s="110"/>
    </row>
    <row r="53" spans="1:33" s="27" customFormat="1" ht="15.75" x14ac:dyDescent="0.25">
      <c r="A53" s="110"/>
      <c r="B53" s="111"/>
      <c r="C53" s="107"/>
      <c r="D53" s="107"/>
      <c r="E53" s="107"/>
      <c r="F53" s="107"/>
      <c r="G53" s="107"/>
      <c r="H53" s="107"/>
      <c r="I53" s="107"/>
      <c r="J53" s="107"/>
      <c r="K53" s="107"/>
      <c r="L53" s="107"/>
      <c r="M53" s="107"/>
      <c r="N53" s="107"/>
      <c r="O53" s="107"/>
      <c r="P53" s="107"/>
      <c r="Q53" s="107"/>
      <c r="R53" s="107"/>
      <c r="S53" s="107"/>
      <c r="T53" s="107"/>
      <c r="U53" s="107"/>
      <c r="V53" s="107"/>
      <c r="W53" s="107"/>
      <c r="X53" s="107"/>
      <c r="Y53" s="107"/>
      <c r="Z53" s="107"/>
      <c r="AA53" s="107"/>
      <c r="AB53" s="107"/>
      <c r="AC53" s="107"/>
      <c r="AD53" s="110"/>
      <c r="AE53" s="110"/>
      <c r="AF53" s="110"/>
      <c r="AG53" s="110"/>
    </row>
    <row r="54" spans="1:33" s="27" customFormat="1" ht="15.75" x14ac:dyDescent="0.25">
      <c r="A54" s="110"/>
      <c r="B54" s="111"/>
      <c r="C54" s="107"/>
      <c r="D54" s="107"/>
      <c r="E54" s="107"/>
      <c r="F54" s="107"/>
      <c r="G54" s="107"/>
      <c r="H54" s="107"/>
      <c r="I54" s="107"/>
      <c r="J54" s="107"/>
      <c r="K54" s="107"/>
      <c r="L54" s="107"/>
      <c r="M54" s="107"/>
      <c r="N54" s="107"/>
      <c r="O54" s="107"/>
      <c r="P54" s="107"/>
      <c r="Q54" s="107"/>
      <c r="R54" s="107"/>
      <c r="S54" s="107"/>
      <c r="T54" s="107"/>
      <c r="U54" s="107"/>
      <c r="V54" s="107"/>
      <c r="W54" s="107"/>
      <c r="X54" s="107"/>
      <c r="Y54" s="107"/>
      <c r="Z54" s="107"/>
      <c r="AA54" s="107"/>
      <c r="AB54" s="107"/>
      <c r="AC54" s="107"/>
      <c r="AD54" s="110"/>
      <c r="AE54" s="110"/>
      <c r="AF54" s="110"/>
      <c r="AG54" s="110"/>
    </row>
    <row r="55" spans="1:33" s="27" customFormat="1" ht="15.75" x14ac:dyDescent="0.25">
      <c r="A55" s="110"/>
      <c r="B55" s="111"/>
      <c r="C55" s="107"/>
      <c r="D55" s="107"/>
      <c r="E55" s="107"/>
      <c r="F55" s="107"/>
      <c r="G55" s="107"/>
      <c r="H55" s="107"/>
      <c r="I55" s="107"/>
      <c r="J55" s="107"/>
      <c r="K55" s="107"/>
      <c r="L55" s="107"/>
      <c r="M55" s="107"/>
      <c r="N55" s="107"/>
      <c r="O55" s="107"/>
      <c r="P55" s="107"/>
      <c r="Q55" s="107"/>
      <c r="R55" s="107"/>
      <c r="S55" s="107"/>
      <c r="T55" s="107"/>
      <c r="U55" s="107"/>
      <c r="V55" s="107"/>
      <c r="W55" s="107"/>
      <c r="X55" s="107"/>
      <c r="Y55" s="107"/>
      <c r="Z55" s="107"/>
      <c r="AA55" s="107"/>
      <c r="AB55" s="107"/>
      <c r="AC55" s="107"/>
      <c r="AD55" s="110"/>
      <c r="AE55" s="110"/>
      <c r="AF55" s="110"/>
      <c r="AG55" s="110"/>
    </row>
    <row r="56" spans="1:33" s="27" customFormat="1" ht="15.75" x14ac:dyDescent="0.25">
      <c r="A56" s="110"/>
      <c r="B56" s="111"/>
      <c r="C56" s="107"/>
      <c r="D56" s="107"/>
      <c r="E56" s="107"/>
      <c r="F56" s="107"/>
      <c r="G56" s="107"/>
      <c r="H56" s="107"/>
      <c r="I56" s="107"/>
      <c r="J56" s="107"/>
      <c r="K56" s="107"/>
      <c r="L56" s="107"/>
      <c r="M56" s="107"/>
      <c r="N56" s="107"/>
      <c r="O56" s="107"/>
      <c r="P56" s="107"/>
      <c r="Q56" s="107"/>
      <c r="R56" s="107"/>
      <c r="S56" s="107"/>
      <c r="T56" s="107"/>
      <c r="U56" s="107"/>
      <c r="V56" s="107"/>
      <c r="W56" s="107"/>
      <c r="X56" s="107"/>
      <c r="Y56" s="107"/>
      <c r="Z56" s="107"/>
      <c r="AA56" s="107"/>
      <c r="AB56" s="107"/>
      <c r="AC56" s="107"/>
      <c r="AD56" s="110"/>
      <c r="AE56" s="110"/>
      <c r="AF56" s="110"/>
      <c r="AG56" s="110"/>
    </row>
    <row r="57" spans="1:33" s="27" customFormat="1" ht="15.75" x14ac:dyDescent="0.25">
      <c r="A57" s="110"/>
      <c r="B57" s="111"/>
      <c r="C57" s="107"/>
      <c r="D57" s="107"/>
      <c r="E57" s="107"/>
      <c r="F57" s="107"/>
      <c r="G57" s="107"/>
      <c r="H57" s="107"/>
      <c r="I57" s="107"/>
      <c r="J57" s="107"/>
      <c r="K57" s="107"/>
      <c r="L57" s="107"/>
      <c r="M57" s="107"/>
      <c r="N57" s="107"/>
      <c r="O57" s="107"/>
      <c r="P57" s="107"/>
      <c r="Q57" s="107"/>
      <c r="R57" s="107"/>
      <c r="S57" s="107"/>
      <c r="T57" s="107"/>
      <c r="U57" s="107"/>
      <c r="V57" s="107"/>
      <c r="W57" s="107"/>
      <c r="X57" s="107"/>
      <c r="Y57" s="107"/>
      <c r="Z57" s="107"/>
      <c r="AA57" s="107"/>
      <c r="AB57" s="107"/>
      <c r="AC57" s="107"/>
      <c r="AD57" s="110"/>
      <c r="AE57" s="110"/>
      <c r="AF57" s="110"/>
      <c r="AG57" s="110"/>
    </row>
    <row r="58" spans="1:33" s="27" customFormat="1" ht="15.75" x14ac:dyDescent="0.25">
      <c r="A58" s="110"/>
      <c r="B58" s="111"/>
      <c r="C58" s="107"/>
      <c r="D58" s="107"/>
      <c r="E58" s="107"/>
      <c r="F58" s="107"/>
      <c r="G58" s="107"/>
      <c r="H58" s="107"/>
      <c r="I58" s="107"/>
      <c r="J58" s="107"/>
      <c r="K58" s="107"/>
      <c r="L58" s="107"/>
      <c r="M58" s="107"/>
      <c r="N58" s="107"/>
      <c r="O58" s="107"/>
      <c r="P58" s="107"/>
      <c r="Q58" s="107"/>
      <c r="R58" s="107"/>
      <c r="S58" s="107"/>
      <c r="T58" s="107"/>
      <c r="U58" s="107"/>
      <c r="V58" s="107"/>
      <c r="W58" s="107"/>
      <c r="X58" s="107"/>
      <c r="Y58" s="107"/>
      <c r="Z58" s="107"/>
      <c r="AA58" s="107"/>
      <c r="AB58" s="107"/>
      <c r="AC58" s="107"/>
      <c r="AD58" s="110"/>
      <c r="AE58" s="110"/>
      <c r="AF58" s="110"/>
      <c r="AG58" s="110"/>
    </row>
    <row r="59" spans="1:33" s="27" customFormat="1" ht="15.75" x14ac:dyDescent="0.25">
      <c r="A59" s="110"/>
      <c r="B59" s="111"/>
      <c r="C59" s="107"/>
      <c r="D59" s="107"/>
      <c r="E59" s="107"/>
      <c r="F59" s="107"/>
      <c r="G59" s="107"/>
      <c r="H59" s="107"/>
      <c r="I59" s="107"/>
      <c r="J59" s="107"/>
      <c r="K59" s="107"/>
      <c r="L59" s="107"/>
      <c r="M59" s="107"/>
      <c r="N59" s="107"/>
      <c r="O59" s="107"/>
      <c r="P59" s="107"/>
      <c r="Q59" s="107"/>
      <c r="R59" s="107"/>
      <c r="S59" s="107"/>
      <c r="T59" s="107"/>
      <c r="U59" s="107"/>
      <c r="V59" s="107"/>
      <c r="W59" s="107"/>
      <c r="X59" s="107"/>
      <c r="Y59" s="107"/>
      <c r="Z59" s="107"/>
      <c r="AA59" s="107"/>
      <c r="AB59" s="107"/>
      <c r="AC59" s="107"/>
      <c r="AD59" s="110"/>
      <c r="AE59" s="110"/>
      <c r="AF59" s="110"/>
      <c r="AG59" s="110"/>
    </row>
    <row r="60" spans="1:33" s="27" customFormat="1" ht="15.75" x14ac:dyDescent="0.25">
      <c r="A60" s="110"/>
      <c r="B60" s="111"/>
      <c r="C60" s="107"/>
      <c r="D60" s="107"/>
      <c r="E60" s="107"/>
      <c r="F60" s="107"/>
      <c r="G60" s="107"/>
      <c r="H60" s="107"/>
      <c r="I60" s="107"/>
      <c r="J60" s="107"/>
      <c r="K60" s="107"/>
      <c r="L60" s="107"/>
      <c r="M60" s="107"/>
      <c r="N60" s="107"/>
      <c r="O60" s="107"/>
      <c r="P60" s="107"/>
      <c r="Q60" s="107"/>
      <c r="R60" s="107"/>
      <c r="S60" s="107"/>
      <c r="T60" s="107"/>
      <c r="U60" s="107"/>
      <c r="V60" s="107"/>
      <c r="W60" s="107"/>
      <c r="X60" s="107"/>
      <c r="Y60" s="107"/>
      <c r="Z60" s="107"/>
      <c r="AA60" s="107"/>
      <c r="AB60" s="107"/>
      <c r="AC60" s="107"/>
      <c r="AD60" s="110"/>
      <c r="AE60" s="110"/>
      <c r="AF60" s="110"/>
      <c r="AG60" s="110"/>
    </row>
    <row r="61" spans="1:33" s="27" customFormat="1" ht="15.75" x14ac:dyDescent="0.25">
      <c r="A61" s="110"/>
      <c r="B61" s="111"/>
      <c r="C61" s="107"/>
      <c r="D61" s="107"/>
      <c r="E61" s="107"/>
      <c r="F61" s="107"/>
      <c r="G61" s="107"/>
      <c r="H61" s="107"/>
      <c r="I61" s="107"/>
      <c r="J61" s="107"/>
      <c r="K61" s="107"/>
      <c r="L61" s="107"/>
      <c r="M61" s="107"/>
      <c r="N61" s="107"/>
      <c r="O61" s="107"/>
      <c r="P61" s="107"/>
      <c r="Q61" s="107"/>
      <c r="R61" s="107"/>
      <c r="S61" s="107"/>
      <c r="T61" s="107"/>
      <c r="U61" s="107"/>
      <c r="V61" s="107"/>
      <c r="W61" s="107"/>
      <c r="X61" s="107"/>
      <c r="Y61" s="107"/>
      <c r="Z61" s="107"/>
      <c r="AA61" s="107"/>
      <c r="AB61" s="107"/>
      <c r="AC61" s="107"/>
      <c r="AD61" s="110"/>
      <c r="AE61" s="110"/>
      <c r="AF61" s="110"/>
      <c r="AG61" s="110"/>
    </row>
    <row r="62" spans="1:33" s="27" customFormat="1" ht="15.75" x14ac:dyDescent="0.25">
      <c r="A62" s="110"/>
      <c r="B62" s="111"/>
      <c r="C62" s="107"/>
      <c r="D62" s="107"/>
      <c r="E62" s="107"/>
      <c r="F62" s="107"/>
      <c r="G62" s="107"/>
      <c r="H62" s="107"/>
      <c r="I62" s="107"/>
      <c r="J62" s="107"/>
      <c r="K62" s="107"/>
      <c r="L62" s="107"/>
      <c r="M62" s="107"/>
      <c r="N62" s="107"/>
      <c r="O62" s="107"/>
      <c r="P62" s="107"/>
      <c r="Q62" s="107"/>
      <c r="R62" s="107"/>
      <c r="S62" s="107"/>
      <c r="T62" s="107"/>
      <c r="U62" s="107"/>
      <c r="V62" s="107"/>
      <c r="W62" s="107"/>
      <c r="X62" s="107"/>
      <c r="Y62" s="107"/>
      <c r="Z62" s="107"/>
      <c r="AA62" s="107"/>
      <c r="AB62" s="107"/>
      <c r="AC62" s="107"/>
      <c r="AD62" s="110"/>
      <c r="AE62" s="110"/>
      <c r="AF62" s="110"/>
      <c r="AG62" s="110"/>
    </row>
    <row r="63" spans="1:33" s="27" customFormat="1" ht="15.75" x14ac:dyDescent="0.25">
      <c r="A63" s="110"/>
      <c r="B63" s="111"/>
      <c r="C63" s="107"/>
      <c r="D63" s="107"/>
      <c r="E63" s="107"/>
      <c r="F63" s="107"/>
      <c r="G63" s="107"/>
      <c r="H63" s="107"/>
      <c r="I63" s="107"/>
      <c r="J63" s="107"/>
      <c r="K63" s="107"/>
      <c r="L63" s="107"/>
      <c r="M63" s="107"/>
      <c r="N63" s="107"/>
      <c r="O63" s="107"/>
      <c r="P63" s="107"/>
      <c r="Q63" s="107"/>
      <c r="R63" s="107"/>
      <c r="S63" s="107"/>
      <c r="T63" s="107"/>
      <c r="U63" s="107"/>
      <c r="V63" s="107"/>
      <c r="W63" s="107"/>
      <c r="X63" s="107"/>
      <c r="Y63" s="107"/>
      <c r="Z63" s="107"/>
      <c r="AA63" s="107"/>
      <c r="AB63" s="107"/>
      <c r="AC63" s="107"/>
      <c r="AD63" s="110"/>
      <c r="AE63" s="110"/>
      <c r="AF63" s="110"/>
      <c r="AG63" s="110"/>
    </row>
    <row r="64" spans="1:33" s="27" customFormat="1" ht="15.75" x14ac:dyDescent="0.25">
      <c r="A64" s="110"/>
      <c r="B64" s="111"/>
      <c r="C64" s="107"/>
      <c r="D64" s="107"/>
      <c r="E64" s="107"/>
      <c r="F64" s="107"/>
      <c r="G64" s="107"/>
      <c r="H64" s="107"/>
      <c r="I64" s="107"/>
      <c r="J64" s="107"/>
      <c r="K64" s="107"/>
      <c r="L64" s="107"/>
      <c r="M64" s="107"/>
      <c r="N64" s="107"/>
      <c r="O64" s="107"/>
      <c r="P64" s="107"/>
      <c r="Q64" s="107"/>
      <c r="R64" s="107"/>
      <c r="S64" s="107"/>
      <c r="T64" s="107"/>
      <c r="U64" s="107"/>
      <c r="V64" s="107"/>
      <c r="W64" s="107"/>
      <c r="X64" s="107"/>
      <c r="Y64" s="107"/>
      <c r="Z64" s="107"/>
      <c r="AA64" s="107"/>
      <c r="AB64" s="107"/>
      <c r="AC64" s="107"/>
      <c r="AD64" s="110"/>
      <c r="AE64" s="110"/>
      <c r="AF64" s="110"/>
      <c r="AG64" s="110"/>
    </row>
    <row r="65" spans="1:33" s="27" customFormat="1" ht="15.75" x14ac:dyDescent="0.25">
      <c r="A65" s="110"/>
      <c r="B65" s="111"/>
      <c r="C65" s="107"/>
      <c r="D65" s="107"/>
      <c r="E65" s="107"/>
      <c r="F65" s="107"/>
      <c r="G65" s="107"/>
      <c r="H65" s="107"/>
      <c r="I65" s="107"/>
      <c r="J65" s="107"/>
      <c r="K65" s="107"/>
      <c r="L65" s="107"/>
      <c r="M65" s="107"/>
      <c r="N65" s="107"/>
      <c r="O65" s="107"/>
      <c r="P65" s="107"/>
      <c r="Q65" s="107"/>
      <c r="R65" s="107"/>
      <c r="S65" s="107"/>
      <c r="T65" s="107"/>
      <c r="U65" s="107"/>
      <c r="V65" s="107"/>
      <c r="W65" s="107"/>
      <c r="X65" s="107"/>
      <c r="Y65" s="107"/>
      <c r="Z65" s="107"/>
      <c r="AA65" s="107"/>
      <c r="AB65" s="107"/>
      <c r="AC65" s="107"/>
      <c r="AD65" s="110"/>
      <c r="AE65" s="110"/>
      <c r="AF65" s="110"/>
      <c r="AG65" s="110"/>
    </row>
    <row r="66" spans="1:33" s="27" customFormat="1" ht="15.75" x14ac:dyDescent="0.25">
      <c r="A66" s="110"/>
      <c r="B66" s="111"/>
      <c r="C66" s="107"/>
      <c r="D66" s="107"/>
      <c r="E66" s="107"/>
      <c r="F66" s="107"/>
      <c r="G66" s="107"/>
      <c r="H66" s="107"/>
      <c r="I66" s="107"/>
      <c r="J66" s="107"/>
      <c r="K66" s="107"/>
      <c r="L66" s="107"/>
      <c r="M66" s="107"/>
      <c r="N66" s="107"/>
      <c r="O66" s="107"/>
      <c r="P66" s="107"/>
      <c r="Q66" s="107"/>
      <c r="R66" s="107"/>
      <c r="S66" s="107"/>
      <c r="T66" s="107"/>
      <c r="U66" s="107"/>
      <c r="V66" s="107"/>
      <c r="W66" s="107"/>
      <c r="X66" s="107"/>
      <c r="Y66" s="107"/>
      <c r="Z66" s="107"/>
      <c r="AA66" s="107"/>
      <c r="AB66" s="107"/>
      <c r="AC66" s="107"/>
      <c r="AD66" s="110"/>
      <c r="AE66" s="110"/>
      <c r="AF66" s="110"/>
      <c r="AG66" s="110"/>
    </row>
    <row r="67" spans="1:33" s="27" customFormat="1" ht="15.75" x14ac:dyDescent="0.25">
      <c r="A67" s="110"/>
      <c r="B67" s="111"/>
      <c r="C67" s="107"/>
      <c r="D67" s="107"/>
      <c r="E67" s="107"/>
      <c r="F67" s="107"/>
      <c r="G67" s="107"/>
      <c r="H67" s="107"/>
      <c r="I67" s="107"/>
      <c r="J67" s="107"/>
      <c r="K67" s="107"/>
      <c r="L67" s="107"/>
      <c r="M67" s="107"/>
      <c r="N67" s="107"/>
      <c r="O67" s="107"/>
      <c r="P67" s="107"/>
      <c r="Q67" s="107"/>
      <c r="R67" s="107"/>
      <c r="S67" s="107"/>
      <c r="T67" s="107"/>
      <c r="U67" s="107"/>
      <c r="V67" s="107"/>
      <c r="W67" s="107"/>
      <c r="X67" s="107"/>
      <c r="Y67" s="107"/>
      <c r="Z67" s="107"/>
      <c r="AA67" s="107"/>
      <c r="AB67" s="107"/>
      <c r="AC67" s="107"/>
      <c r="AD67" s="110"/>
      <c r="AE67" s="110"/>
      <c r="AF67" s="110"/>
      <c r="AG67" s="110"/>
    </row>
    <row r="68" spans="1:33" s="27" customFormat="1" ht="15.75" x14ac:dyDescent="0.25">
      <c r="A68" s="110"/>
      <c r="B68" s="111"/>
      <c r="C68" s="107"/>
      <c r="D68" s="107"/>
      <c r="E68" s="107"/>
      <c r="F68" s="107"/>
      <c r="G68" s="107"/>
      <c r="H68" s="107"/>
      <c r="I68" s="107"/>
      <c r="J68" s="107"/>
      <c r="K68" s="107"/>
      <c r="L68" s="107"/>
      <c r="M68" s="107"/>
      <c r="N68" s="107"/>
      <c r="O68" s="107"/>
      <c r="P68" s="107"/>
      <c r="Q68" s="107"/>
      <c r="R68" s="107"/>
      <c r="S68" s="107"/>
      <c r="T68" s="107"/>
      <c r="U68" s="107"/>
      <c r="V68" s="107"/>
      <c r="W68" s="107"/>
      <c r="X68" s="107"/>
      <c r="Y68" s="107"/>
      <c r="Z68" s="107"/>
      <c r="AA68" s="107"/>
      <c r="AB68" s="107"/>
      <c r="AC68" s="107"/>
      <c r="AD68" s="110"/>
      <c r="AE68" s="110"/>
      <c r="AF68" s="110"/>
      <c r="AG68" s="110"/>
    </row>
    <row r="69" spans="1:33" s="27" customFormat="1" ht="15.75" x14ac:dyDescent="0.25">
      <c r="A69" s="110"/>
      <c r="B69" s="111"/>
      <c r="C69" s="107"/>
      <c r="D69" s="107"/>
      <c r="E69" s="107"/>
      <c r="F69" s="107"/>
      <c r="G69" s="107"/>
      <c r="H69" s="107"/>
      <c r="I69" s="107"/>
      <c r="J69" s="107"/>
      <c r="K69" s="107"/>
      <c r="L69" s="107"/>
      <c r="M69" s="107"/>
      <c r="N69" s="107"/>
      <c r="O69" s="107"/>
      <c r="P69" s="107"/>
      <c r="Q69" s="107"/>
      <c r="R69" s="107"/>
      <c r="S69" s="107"/>
      <c r="T69" s="107"/>
      <c r="U69" s="107"/>
      <c r="V69" s="107"/>
      <c r="W69" s="107"/>
      <c r="X69" s="107"/>
      <c r="Y69" s="107"/>
      <c r="Z69" s="107"/>
      <c r="AA69" s="107"/>
      <c r="AB69" s="107"/>
      <c r="AC69" s="107"/>
      <c r="AD69" s="110"/>
      <c r="AE69" s="110"/>
      <c r="AF69" s="110"/>
      <c r="AG69" s="110"/>
    </row>
    <row r="70" spans="1:33" s="27" customFormat="1" ht="15.75" x14ac:dyDescent="0.25">
      <c r="A70" s="110"/>
      <c r="B70" s="111"/>
      <c r="C70" s="107"/>
      <c r="D70" s="107"/>
      <c r="E70" s="107"/>
      <c r="F70" s="107"/>
      <c r="G70" s="107"/>
      <c r="H70" s="107"/>
      <c r="I70" s="107"/>
      <c r="J70" s="107"/>
      <c r="K70" s="107"/>
      <c r="L70" s="107"/>
      <c r="M70" s="107"/>
      <c r="N70" s="107"/>
      <c r="O70" s="107"/>
      <c r="P70" s="107"/>
      <c r="Q70" s="107"/>
      <c r="R70" s="107"/>
      <c r="S70" s="107"/>
      <c r="T70" s="107"/>
      <c r="U70" s="107"/>
      <c r="V70" s="107"/>
      <c r="W70" s="107"/>
      <c r="X70" s="107"/>
      <c r="Y70" s="107"/>
      <c r="Z70" s="107"/>
      <c r="AA70" s="107"/>
      <c r="AB70" s="107"/>
      <c r="AC70" s="107"/>
      <c r="AD70" s="110"/>
      <c r="AE70" s="110"/>
      <c r="AF70" s="110"/>
      <c r="AG70" s="110"/>
    </row>
    <row r="71" spans="1:33" s="27" customFormat="1" ht="15.75" x14ac:dyDescent="0.25">
      <c r="A71" s="110"/>
      <c r="B71" s="111"/>
      <c r="C71" s="107"/>
      <c r="D71" s="107"/>
      <c r="E71" s="107"/>
      <c r="F71" s="107"/>
      <c r="G71" s="107"/>
      <c r="H71" s="107"/>
      <c r="I71" s="107"/>
      <c r="J71" s="107"/>
      <c r="K71" s="107"/>
      <c r="L71" s="107"/>
      <c r="M71" s="107"/>
      <c r="N71" s="107"/>
      <c r="O71" s="107"/>
      <c r="P71" s="107"/>
      <c r="Q71" s="107"/>
      <c r="R71" s="107"/>
      <c r="S71" s="107"/>
      <c r="T71" s="107"/>
      <c r="U71" s="107"/>
      <c r="V71" s="107"/>
      <c r="W71" s="107"/>
      <c r="X71" s="107"/>
      <c r="Y71" s="107"/>
      <c r="Z71" s="107"/>
      <c r="AA71" s="107"/>
      <c r="AB71" s="107"/>
      <c r="AC71" s="107"/>
      <c r="AD71" s="110"/>
      <c r="AE71" s="110"/>
      <c r="AF71" s="110"/>
      <c r="AG71" s="110"/>
    </row>
    <row r="72" spans="1:33" s="27" customFormat="1" ht="15.75" x14ac:dyDescent="0.25">
      <c r="A72" s="110"/>
      <c r="B72" s="111"/>
      <c r="C72" s="107"/>
      <c r="D72" s="107"/>
      <c r="E72" s="107"/>
      <c r="F72" s="107"/>
      <c r="G72" s="107"/>
      <c r="H72" s="107"/>
      <c r="I72" s="107"/>
      <c r="J72" s="107"/>
      <c r="K72" s="107"/>
      <c r="L72" s="107"/>
      <c r="M72" s="107"/>
      <c r="N72" s="107"/>
      <c r="O72" s="107"/>
      <c r="P72" s="107"/>
      <c r="Q72" s="107"/>
      <c r="R72" s="107"/>
      <c r="S72" s="107"/>
      <c r="T72" s="107"/>
      <c r="U72" s="107"/>
      <c r="V72" s="107"/>
      <c r="W72" s="107"/>
      <c r="X72" s="107"/>
      <c r="Y72" s="107"/>
      <c r="Z72" s="107"/>
      <c r="AA72" s="107"/>
      <c r="AB72" s="107"/>
      <c r="AC72" s="107"/>
      <c r="AD72" s="110"/>
      <c r="AE72" s="110"/>
      <c r="AF72" s="110"/>
      <c r="AG72" s="110"/>
    </row>
    <row r="73" spans="1:33" s="27" customFormat="1" ht="15.75" x14ac:dyDescent="0.25">
      <c r="A73" s="110"/>
      <c r="B73" s="111"/>
      <c r="C73" s="107"/>
      <c r="D73" s="107"/>
      <c r="E73" s="107"/>
      <c r="F73" s="107"/>
      <c r="G73" s="107"/>
      <c r="H73" s="107"/>
      <c r="I73" s="107"/>
      <c r="J73" s="107"/>
      <c r="K73" s="107"/>
      <c r="L73" s="107"/>
      <c r="M73" s="107"/>
      <c r="N73" s="107"/>
      <c r="O73" s="107"/>
      <c r="P73" s="107"/>
      <c r="Q73" s="107"/>
      <c r="R73" s="107"/>
      <c r="S73" s="107"/>
      <c r="T73" s="107"/>
      <c r="U73" s="107"/>
      <c r="V73" s="107"/>
      <c r="W73" s="107"/>
      <c r="X73" s="107"/>
      <c r="Y73" s="107"/>
      <c r="Z73" s="107"/>
      <c r="AA73" s="107"/>
      <c r="AB73" s="107"/>
      <c r="AC73" s="107"/>
      <c r="AD73" s="110"/>
      <c r="AE73" s="110"/>
      <c r="AF73" s="110"/>
      <c r="AG73" s="110"/>
    </row>
    <row r="74" spans="1:33" s="27" customFormat="1" ht="15.75" x14ac:dyDescent="0.25">
      <c r="A74" s="110"/>
      <c r="B74" s="111"/>
      <c r="C74" s="107"/>
      <c r="D74" s="107"/>
      <c r="E74" s="107"/>
      <c r="F74" s="107"/>
      <c r="G74" s="107"/>
      <c r="H74" s="107"/>
      <c r="I74" s="107"/>
      <c r="J74" s="107"/>
      <c r="K74" s="107"/>
      <c r="L74" s="107"/>
      <c r="M74" s="107"/>
      <c r="N74" s="107"/>
      <c r="O74" s="107"/>
      <c r="P74" s="107"/>
      <c r="Q74" s="107"/>
      <c r="R74" s="107"/>
      <c r="S74" s="107"/>
      <c r="T74" s="107"/>
      <c r="U74" s="107"/>
      <c r="V74" s="107"/>
      <c r="W74" s="107"/>
      <c r="X74" s="107"/>
      <c r="Y74" s="107"/>
      <c r="Z74" s="107"/>
      <c r="AA74" s="107"/>
      <c r="AB74" s="107"/>
      <c r="AC74" s="107"/>
      <c r="AD74" s="110"/>
      <c r="AE74" s="110"/>
      <c r="AF74" s="110"/>
      <c r="AG74" s="110"/>
    </row>
    <row r="75" spans="1:33" s="27" customFormat="1" ht="15.75" x14ac:dyDescent="0.25">
      <c r="A75" s="110"/>
      <c r="B75" s="111"/>
      <c r="C75" s="107"/>
      <c r="D75" s="107"/>
      <c r="E75" s="107"/>
      <c r="F75" s="107"/>
      <c r="G75" s="107"/>
      <c r="H75" s="107"/>
      <c r="I75" s="107"/>
      <c r="J75" s="107"/>
      <c r="K75" s="107"/>
      <c r="L75" s="107"/>
      <c r="M75" s="107"/>
      <c r="N75" s="107"/>
      <c r="O75" s="107"/>
      <c r="P75" s="107"/>
      <c r="Q75" s="107"/>
      <c r="R75" s="107"/>
      <c r="S75" s="107"/>
      <c r="T75" s="107"/>
      <c r="U75" s="107"/>
      <c r="V75" s="107"/>
      <c r="W75" s="107"/>
      <c r="X75" s="107"/>
      <c r="Y75" s="107"/>
      <c r="Z75" s="107"/>
      <c r="AA75" s="107"/>
      <c r="AB75" s="107"/>
      <c r="AC75" s="107"/>
      <c r="AD75" s="110"/>
      <c r="AE75" s="110"/>
      <c r="AF75" s="110"/>
      <c r="AG75" s="110"/>
    </row>
    <row r="76" spans="1:33" s="27" customFormat="1" ht="15.75" x14ac:dyDescent="0.25">
      <c r="A76" s="110"/>
      <c r="B76" s="111"/>
      <c r="C76" s="107"/>
      <c r="D76" s="107"/>
      <c r="E76" s="107"/>
      <c r="F76" s="107"/>
      <c r="G76" s="107"/>
      <c r="H76" s="107"/>
      <c r="I76" s="107"/>
      <c r="J76" s="107"/>
      <c r="K76" s="107"/>
      <c r="L76" s="107"/>
      <c r="M76" s="107"/>
      <c r="N76" s="107"/>
      <c r="O76" s="107"/>
      <c r="P76" s="107"/>
      <c r="Q76" s="107"/>
      <c r="R76" s="107"/>
      <c r="S76" s="107"/>
      <c r="T76" s="107"/>
      <c r="U76" s="107"/>
      <c r="V76" s="107"/>
      <c r="W76" s="107"/>
      <c r="X76" s="107"/>
      <c r="Y76" s="107"/>
      <c r="Z76" s="107"/>
      <c r="AA76" s="107"/>
      <c r="AB76" s="107"/>
      <c r="AC76" s="107"/>
      <c r="AD76" s="110"/>
      <c r="AE76" s="110"/>
      <c r="AF76" s="110"/>
      <c r="AG76" s="110"/>
    </row>
    <row r="77" spans="1:33" s="27" customFormat="1" ht="15.75" x14ac:dyDescent="0.25">
      <c r="A77" s="110"/>
      <c r="B77" s="111"/>
      <c r="C77" s="107"/>
      <c r="D77" s="107"/>
      <c r="E77" s="107"/>
      <c r="F77" s="107"/>
      <c r="G77" s="107"/>
      <c r="H77" s="107"/>
      <c r="I77" s="107"/>
      <c r="J77" s="107"/>
      <c r="K77" s="107"/>
      <c r="L77" s="107"/>
      <c r="M77" s="107"/>
      <c r="N77" s="107"/>
      <c r="O77" s="107"/>
      <c r="P77" s="107"/>
      <c r="Q77" s="107"/>
      <c r="R77" s="107"/>
      <c r="S77" s="107"/>
      <c r="T77" s="107"/>
      <c r="U77" s="107"/>
      <c r="V77" s="107"/>
      <c r="W77" s="107"/>
      <c r="X77" s="107"/>
      <c r="Y77" s="107"/>
      <c r="Z77" s="107"/>
      <c r="AA77" s="107"/>
      <c r="AB77" s="107"/>
      <c r="AC77" s="107"/>
      <c r="AD77" s="110"/>
      <c r="AE77" s="110"/>
      <c r="AF77" s="110"/>
      <c r="AG77" s="110"/>
    </row>
    <row r="78" spans="1:33" s="27" customFormat="1" ht="15.75" x14ac:dyDescent="0.25">
      <c r="A78" s="110"/>
      <c r="B78" s="111"/>
      <c r="C78" s="107"/>
      <c r="D78" s="107"/>
      <c r="E78" s="107"/>
      <c r="F78" s="107"/>
      <c r="G78" s="107"/>
      <c r="H78" s="107"/>
      <c r="I78" s="107"/>
      <c r="J78" s="107"/>
      <c r="K78" s="107"/>
      <c r="L78" s="107"/>
      <c r="M78" s="107"/>
      <c r="N78" s="107"/>
      <c r="O78" s="107"/>
      <c r="P78" s="107"/>
      <c r="Q78" s="107"/>
      <c r="R78" s="107"/>
      <c r="S78" s="107"/>
      <c r="T78" s="107"/>
      <c r="U78" s="107"/>
      <c r="V78" s="107"/>
      <c r="W78" s="107"/>
      <c r="X78" s="107"/>
      <c r="Y78" s="107"/>
      <c r="Z78" s="107"/>
      <c r="AA78" s="107"/>
      <c r="AB78" s="107"/>
      <c r="AC78" s="107"/>
      <c r="AD78" s="110"/>
      <c r="AE78" s="110"/>
      <c r="AF78" s="110"/>
      <c r="AG78" s="110"/>
    </row>
    <row r="79" spans="1:33" s="27" customFormat="1" ht="15.75" x14ac:dyDescent="0.25">
      <c r="A79" s="110"/>
      <c r="B79" s="111"/>
      <c r="C79" s="107"/>
      <c r="D79" s="107"/>
      <c r="E79" s="107"/>
      <c r="F79" s="107"/>
      <c r="G79" s="107"/>
      <c r="H79" s="107"/>
      <c r="I79" s="107"/>
      <c r="J79" s="107"/>
      <c r="K79" s="107"/>
      <c r="L79" s="107"/>
      <c r="M79" s="107"/>
      <c r="N79" s="107"/>
      <c r="O79" s="107"/>
      <c r="P79" s="107"/>
      <c r="Q79" s="107"/>
      <c r="R79" s="107"/>
      <c r="S79" s="107"/>
      <c r="T79" s="107"/>
      <c r="U79" s="107"/>
      <c r="V79" s="107"/>
      <c r="W79" s="107"/>
      <c r="X79" s="107"/>
      <c r="Y79" s="107"/>
      <c r="Z79" s="107"/>
      <c r="AA79" s="107"/>
      <c r="AB79" s="107"/>
      <c r="AC79" s="107"/>
      <c r="AD79" s="110"/>
      <c r="AE79" s="110"/>
      <c r="AF79" s="110"/>
      <c r="AG79" s="110"/>
    </row>
    <row r="80" spans="1:33" s="27" customFormat="1" ht="15.75" x14ac:dyDescent="0.25">
      <c r="A80" s="110"/>
      <c r="B80" s="111"/>
      <c r="C80" s="107"/>
      <c r="D80" s="107"/>
      <c r="E80" s="107"/>
      <c r="F80" s="107"/>
      <c r="G80" s="107"/>
      <c r="H80" s="107"/>
      <c r="I80" s="107"/>
      <c r="J80" s="107"/>
      <c r="K80" s="107"/>
      <c r="L80" s="107"/>
      <c r="M80" s="107"/>
      <c r="N80" s="107"/>
      <c r="O80" s="107"/>
      <c r="P80" s="107"/>
      <c r="Q80" s="107"/>
      <c r="R80" s="107"/>
      <c r="S80" s="107"/>
      <c r="T80" s="107"/>
      <c r="U80" s="107"/>
      <c r="V80" s="107"/>
      <c r="W80" s="107"/>
      <c r="X80" s="107"/>
      <c r="Y80" s="107"/>
      <c r="Z80" s="107"/>
      <c r="AA80" s="107"/>
      <c r="AB80" s="107"/>
      <c r="AC80" s="107"/>
      <c r="AD80" s="110"/>
      <c r="AE80" s="110"/>
      <c r="AF80" s="110"/>
      <c r="AG80" s="110"/>
    </row>
    <row r="81" spans="1:33" s="27" customFormat="1" ht="18.75" x14ac:dyDescent="0.25">
      <c r="A81" s="110"/>
      <c r="B81" s="111"/>
      <c r="C81" s="209" t="s">
        <v>126</v>
      </c>
      <c r="D81" s="209"/>
      <c r="E81" s="209"/>
      <c r="F81" s="209"/>
      <c r="G81" s="209"/>
      <c r="H81" s="209"/>
      <c r="I81" s="209"/>
      <c r="J81" s="209"/>
      <c r="K81" s="209"/>
      <c r="L81" s="209"/>
      <c r="M81" s="209"/>
      <c r="N81" s="209"/>
      <c r="O81" s="107"/>
      <c r="P81" s="107"/>
      <c r="Q81" s="107"/>
      <c r="R81" s="107"/>
      <c r="S81" s="107"/>
      <c r="T81" s="107"/>
      <c r="U81" s="107"/>
      <c r="V81" s="107"/>
      <c r="W81" s="107"/>
      <c r="X81" s="107"/>
      <c r="Y81" s="107"/>
      <c r="Z81" s="107"/>
      <c r="AA81" s="107"/>
      <c r="AB81" s="107"/>
      <c r="AC81" s="107"/>
      <c r="AD81" s="110"/>
      <c r="AE81" s="110"/>
      <c r="AF81" s="110"/>
      <c r="AG81" s="110"/>
    </row>
    <row r="82" spans="1:33" s="27" customFormat="1" ht="18.75" x14ac:dyDescent="0.25">
      <c r="A82" s="110"/>
      <c r="B82" s="111"/>
      <c r="C82" s="210" t="s">
        <v>127</v>
      </c>
      <c r="D82" s="210"/>
      <c r="E82" s="210"/>
      <c r="F82" s="210"/>
      <c r="G82" s="210"/>
      <c r="H82" s="210"/>
      <c r="I82" s="210"/>
      <c r="J82" s="210"/>
      <c r="K82" s="210"/>
      <c r="L82" s="210"/>
      <c r="M82" s="210"/>
      <c r="N82" s="210"/>
      <c r="O82" s="107"/>
      <c r="P82" s="107"/>
      <c r="Q82" s="107"/>
      <c r="R82" s="107"/>
      <c r="S82" s="107"/>
      <c r="T82" s="107"/>
      <c r="U82" s="107"/>
      <c r="V82" s="107"/>
      <c r="W82" s="107"/>
      <c r="X82" s="107"/>
      <c r="Y82" s="107"/>
      <c r="Z82" s="107"/>
      <c r="AA82" s="107"/>
      <c r="AB82" s="107"/>
      <c r="AC82" s="107"/>
      <c r="AD82" s="110"/>
      <c r="AE82" s="110"/>
      <c r="AF82" s="110"/>
      <c r="AG82" s="110"/>
    </row>
    <row r="83" spans="1:33" s="27" customFormat="1" ht="18.75" x14ac:dyDescent="0.25">
      <c r="A83" s="110"/>
      <c r="B83" s="111"/>
      <c r="C83" s="210" t="s">
        <v>128</v>
      </c>
      <c r="D83" s="210"/>
      <c r="E83" s="210"/>
      <c r="F83" s="210"/>
      <c r="G83" s="210"/>
      <c r="H83" s="210"/>
      <c r="I83" s="210"/>
      <c r="J83" s="210"/>
      <c r="K83" s="210"/>
      <c r="L83" s="210"/>
      <c r="M83" s="210"/>
      <c r="N83" s="210"/>
      <c r="O83" s="107"/>
      <c r="P83" s="107"/>
      <c r="Q83" s="107"/>
      <c r="R83" s="107"/>
      <c r="S83" s="107"/>
      <c r="T83" s="107"/>
      <c r="U83" s="107"/>
      <c r="V83" s="107"/>
      <c r="W83" s="107"/>
      <c r="X83" s="107"/>
      <c r="Y83" s="107"/>
      <c r="Z83" s="107"/>
      <c r="AA83" s="107"/>
      <c r="AB83" s="107"/>
      <c r="AC83" s="107"/>
      <c r="AD83" s="110"/>
      <c r="AE83" s="110"/>
      <c r="AF83" s="110"/>
      <c r="AG83" s="110"/>
    </row>
    <row r="84" spans="1:33" s="27" customFormat="1" ht="41.25" customHeight="1" x14ac:dyDescent="0.25">
      <c r="A84" s="110"/>
      <c r="B84" s="111"/>
      <c r="C84" s="205" t="s">
        <v>131</v>
      </c>
      <c r="D84" s="205"/>
      <c r="E84" s="205"/>
      <c r="F84" s="205"/>
      <c r="G84" s="205"/>
      <c r="H84" s="205"/>
      <c r="I84" s="205"/>
      <c r="J84" s="205"/>
      <c r="K84" s="205"/>
      <c r="L84" s="205"/>
      <c r="M84" s="205"/>
      <c r="N84" s="205"/>
      <c r="O84" s="112"/>
      <c r="P84" s="112"/>
      <c r="Q84" s="112"/>
      <c r="R84" s="112"/>
      <c r="S84" s="112"/>
      <c r="T84" s="112"/>
      <c r="U84" s="112"/>
      <c r="V84" s="112"/>
      <c r="W84" s="107"/>
      <c r="X84" s="107"/>
      <c r="Y84" s="107"/>
      <c r="Z84" s="107"/>
      <c r="AA84" s="107"/>
      <c r="AB84" s="107"/>
      <c r="AC84" s="107"/>
      <c r="AD84" s="110"/>
      <c r="AE84" s="110"/>
      <c r="AF84" s="110"/>
      <c r="AG84" s="110"/>
    </row>
    <row r="85" spans="1:33" s="27" customFormat="1" ht="21" x14ac:dyDescent="0.25">
      <c r="A85" s="110"/>
      <c r="B85" s="111"/>
      <c r="C85" s="204" t="s">
        <v>132</v>
      </c>
      <c r="D85" s="204"/>
      <c r="E85" s="204"/>
      <c r="F85" s="204"/>
      <c r="G85" s="204"/>
      <c r="H85" s="204"/>
      <c r="I85" s="204"/>
      <c r="J85" s="204"/>
      <c r="K85" s="204"/>
      <c r="L85" s="204"/>
      <c r="M85" s="204"/>
      <c r="N85" s="204"/>
      <c r="O85" s="113"/>
      <c r="P85" s="113"/>
      <c r="Q85" s="113"/>
      <c r="R85" s="113"/>
      <c r="S85" s="113"/>
      <c r="T85" s="113"/>
      <c r="U85" s="113"/>
      <c r="V85" s="113"/>
      <c r="W85" s="107"/>
      <c r="X85" s="107"/>
      <c r="Y85" s="107"/>
      <c r="Z85" s="107"/>
      <c r="AA85" s="107"/>
      <c r="AB85" s="107"/>
      <c r="AC85" s="107"/>
      <c r="AD85" s="110"/>
      <c r="AE85" s="110"/>
      <c r="AF85" s="110"/>
      <c r="AG85" s="110"/>
    </row>
    <row r="86" spans="1:33" s="27" customFormat="1" ht="15.75" x14ac:dyDescent="0.25">
      <c r="A86" s="110"/>
      <c r="B86" s="111"/>
      <c r="C86" s="107"/>
      <c r="D86" s="107"/>
      <c r="E86" s="107"/>
      <c r="F86" s="107"/>
      <c r="G86" s="107"/>
      <c r="H86" s="107"/>
      <c r="I86" s="107"/>
      <c r="J86" s="107"/>
      <c r="K86" s="107"/>
      <c r="L86" s="107"/>
      <c r="M86" s="107"/>
      <c r="N86" s="107"/>
      <c r="O86" s="107"/>
      <c r="P86" s="107"/>
      <c r="Q86" s="107"/>
      <c r="R86" s="107"/>
      <c r="S86" s="107"/>
      <c r="T86" s="107"/>
      <c r="U86" s="107"/>
      <c r="V86" s="107"/>
      <c r="W86" s="107"/>
      <c r="X86" s="107"/>
      <c r="Y86" s="107"/>
      <c r="Z86" s="107"/>
      <c r="AA86" s="107"/>
      <c r="AB86" s="107"/>
      <c r="AC86" s="107"/>
      <c r="AD86" s="110"/>
      <c r="AE86" s="110"/>
      <c r="AF86" s="110"/>
      <c r="AG86" s="110"/>
    </row>
    <row r="87" spans="1:33" s="27" customFormat="1" ht="15.75" x14ac:dyDescent="0.25">
      <c r="A87" s="110"/>
      <c r="B87" s="111"/>
      <c r="C87" s="107"/>
      <c r="D87" s="107"/>
      <c r="E87" s="107"/>
      <c r="F87" s="107"/>
      <c r="G87" s="107"/>
      <c r="H87" s="107"/>
      <c r="I87" s="107"/>
      <c r="J87" s="107"/>
      <c r="K87" s="107"/>
      <c r="L87" s="107"/>
      <c r="M87" s="107"/>
      <c r="N87" s="107"/>
      <c r="O87" s="107"/>
      <c r="P87" s="107"/>
      <c r="Q87" s="107"/>
      <c r="R87" s="107"/>
      <c r="S87" s="107"/>
      <c r="T87" s="107"/>
      <c r="U87" s="107"/>
      <c r="V87" s="107"/>
      <c r="W87" s="107"/>
      <c r="X87" s="107"/>
      <c r="Y87" s="107"/>
      <c r="Z87" s="107"/>
      <c r="AA87" s="107"/>
      <c r="AB87" s="107"/>
      <c r="AC87" s="107"/>
      <c r="AD87" s="110"/>
      <c r="AE87" s="110"/>
      <c r="AF87" s="110"/>
      <c r="AG87" s="110"/>
    </row>
    <row r="88" spans="1:33" s="27" customFormat="1" ht="15.75" x14ac:dyDescent="0.25">
      <c r="A88" s="110"/>
      <c r="B88" s="111"/>
      <c r="C88" s="107"/>
      <c r="D88" s="107"/>
      <c r="E88" s="107"/>
      <c r="F88" s="107"/>
      <c r="G88" s="107"/>
      <c r="H88" s="107"/>
      <c r="I88" s="107"/>
      <c r="J88" s="107"/>
      <c r="K88" s="107"/>
      <c r="L88" s="107"/>
      <c r="M88" s="107"/>
      <c r="N88" s="107"/>
      <c r="O88" s="107"/>
      <c r="P88" s="107"/>
      <c r="Q88" s="107"/>
      <c r="R88" s="107"/>
      <c r="S88" s="107"/>
      <c r="T88" s="107"/>
      <c r="U88" s="107"/>
      <c r="V88" s="107"/>
      <c r="W88" s="107"/>
      <c r="X88" s="107"/>
      <c r="Y88" s="107"/>
      <c r="Z88" s="107"/>
      <c r="AA88" s="107"/>
      <c r="AB88" s="107"/>
      <c r="AC88" s="107"/>
      <c r="AD88" s="110"/>
      <c r="AE88" s="110"/>
      <c r="AF88" s="110"/>
      <c r="AG88" s="110"/>
    </row>
    <row r="89" spans="1:33" s="27" customFormat="1" ht="15.75" x14ac:dyDescent="0.25">
      <c r="A89" s="110"/>
      <c r="B89" s="111"/>
      <c r="C89" s="107"/>
      <c r="D89" s="107"/>
      <c r="E89" s="107"/>
      <c r="F89" s="107"/>
      <c r="G89" s="107"/>
      <c r="H89" s="107"/>
      <c r="I89" s="107"/>
      <c r="J89" s="107"/>
      <c r="K89" s="107"/>
      <c r="L89" s="107"/>
      <c r="M89" s="107"/>
      <c r="N89" s="107"/>
      <c r="O89" s="107"/>
      <c r="P89" s="107"/>
      <c r="Q89" s="107"/>
      <c r="R89" s="107"/>
      <c r="S89" s="107"/>
      <c r="T89" s="107"/>
      <c r="U89" s="107"/>
      <c r="V89" s="107"/>
      <c r="W89" s="107"/>
      <c r="X89" s="107"/>
      <c r="Y89" s="107"/>
      <c r="Z89" s="107"/>
      <c r="AA89" s="107"/>
      <c r="AB89" s="107"/>
      <c r="AC89" s="107"/>
      <c r="AD89" s="110"/>
      <c r="AE89" s="110"/>
      <c r="AF89" s="110"/>
      <c r="AG89" s="110"/>
    </row>
    <row r="90" spans="1:33" s="27" customFormat="1" ht="15.75" x14ac:dyDescent="0.25">
      <c r="A90" s="110"/>
      <c r="B90" s="111"/>
      <c r="C90" s="107"/>
      <c r="D90" s="107"/>
      <c r="E90" s="107"/>
      <c r="F90" s="107"/>
      <c r="G90" s="107"/>
      <c r="H90" s="107"/>
      <c r="I90" s="107"/>
      <c r="J90" s="107"/>
      <c r="K90" s="107"/>
      <c r="L90" s="107"/>
      <c r="M90" s="107"/>
      <c r="N90" s="107"/>
      <c r="O90" s="107"/>
      <c r="P90" s="107"/>
      <c r="Q90" s="107"/>
      <c r="R90" s="107"/>
      <c r="S90" s="107"/>
      <c r="T90" s="107"/>
      <c r="U90" s="107"/>
      <c r="V90" s="107"/>
      <c r="W90" s="107"/>
      <c r="X90" s="107"/>
      <c r="Y90" s="107"/>
      <c r="Z90" s="107"/>
      <c r="AA90" s="107"/>
      <c r="AB90" s="107"/>
      <c r="AC90" s="107"/>
      <c r="AD90" s="110"/>
      <c r="AE90" s="110"/>
      <c r="AF90" s="110"/>
      <c r="AG90" s="110"/>
    </row>
    <row r="91" spans="1:33" s="27" customFormat="1" ht="15.75" x14ac:dyDescent="0.25">
      <c r="A91" s="110"/>
      <c r="B91" s="111"/>
      <c r="C91" s="107"/>
      <c r="D91" s="107"/>
      <c r="E91" s="107"/>
      <c r="F91" s="107"/>
      <c r="G91" s="107"/>
      <c r="H91" s="107"/>
      <c r="I91" s="107"/>
      <c r="J91" s="107"/>
      <c r="K91" s="107"/>
      <c r="L91" s="107"/>
      <c r="M91" s="107"/>
      <c r="N91" s="107"/>
      <c r="O91" s="107"/>
      <c r="P91" s="107"/>
      <c r="Q91" s="107"/>
      <c r="R91" s="107"/>
      <c r="S91" s="107"/>
      <c r="T91" s="107"/>
      <c r="U91" s="107"/>
      <c r="V91" s="107"/>
      <c r="W91" s="107"/>
      <c r="X91" s="107"/>
      <c r="Y91" s="107"/>
      <c r="Z91" s="107"/>
      <c r="AA91" s="107"/>
      <c r="AB91" s="107"/>
      <c r="AC91" s="107"/>
      <c r="AD91" s="110"/>
      <c r="AE91" s="110"/>
      <c r="AF91" s="110"/>
      <c r="AG91" s="110"/>
    </row>
    <row r="92" spans="1:33" s="27" customFormat="1" ht="15.75" x14ac:dyDescent="0.25">
      <c r="A92" s="110"/>
      <c r="B92" s="111"/>
      <c r="C92" s="107"/>
      <c r="D92" s="107"/>
      <c r="E92" s="107"/>
      <c r="F92" s="107"/>
      <c r="G92" s="107"/>
      <c r="H92" s="107"/>
      <c r="I92" s="107"/>
      <c r="J92" s="107"/>
      <c r="K92" s="107"/>
      <c r="L92" s="107"/>
      <c r="M92" s="107"/>
      <c r="N92" s="107"/>
      <c r="O92" s="107"/>
      <c r="P92" s="107"/>
      <c r="Q92" s="107"/>
      <c r="R92" s="107"/>
      <c r="S92" s="107"/>
      <c r="T92" s="107"/>
      <c r="U92" s="107"/>
      <c r="V92" s="107"/>
      <c r="W92" s="107"/>
      <c r="X92" s="107"/>
      <c r="Y92" s="107"/>
      <c r="Z92" s="107"/>
      <c r="AA92" s="107"/>
      <c r="AB92" s="107"/>
      <c r="AC92" s="107"/>
      <c r="AD92" s="110"/>
      <c r="AE92" s="110"/>
      <c r="AF92" s="110"/>
      <c r="AG92" s="110"/>
    </row>
    <row r="93" spans="1:33" s="27" customFormat="1" ht="15.75" x14ac:dyDescent="0.25">
      <c r="A93" s="110"/>
      <c r="B93" s="111"/>
      <c r="C93" s="107"/>
      <c r="D93" s="107"/>
      <c r="E93" s="107"/>
      <c r="F93" s="107"/>
      <c r="G93" s="107"/>
      <c r="H93" s="107"/>
      <c r="I93" s="107"/>
      <c r="J93" s="107"/>
      <c r="K93" s="107"/>
      <c r="L93" s="107"/>
      <c r="M93" s="107"/>
      <c r="N93" s="107"/>
      <c r="O93" s="107"/>
      <c r="P93" s="107"/>
      <c r="Q93" s="107"/>
      <c r="R93" s="107"/>
      <c r="S93" s="107"/>
      <c r="T93" s="107"/>
      <c r="U93" s="107"/>
      <c r="V93" s="107"/>
      <c r="W93" s="107"/>
      <c r="X93" s="107"/>
      <c r="Y93" s="107"/>
      <c r="Z93" s="107"/>
      <c r="AA93" s="107"/>
      <c r="AB93" s="107"/>
      <c r="AC93" s="107"/>
      <c r="AD93" s="110"/>
      <c r="AE93" s="110"/>
      <c r="AF93" s="110"/>
      <c r="AG93" s="110"/>
    </row>
    <row r="94" spans="1:33" s="27" customFormat="1" ht="15.75" x14ac:dyDescent="0.25">
      <c r="A94" s="110"/>
      <c r="B94" s="111"/>
      <c r="C94" s="107"/>
      <c r="D94" s="107"/>
      <c r="E94" s="107"/>
      <c r="F94" s="107"/>
      <c r="G94" s="107"/>
      <c r="H94" s="107"/>
      <c r="I94" s="107"/>
      <c r="J94" s="107"/>
      <c r="K94" s="107"/>
      <c r="L94" s="107"/>
      <c r="M94" s="107"/>
      <c r="N94" s="107"/>
      <c r="O94" s="107"/>
      <c r="P94" s="107"/>
      <c r="Q94" s="107"/>
      <c r="R94" s="107"/>
      <c r="S94" s="107"/>
      <c r="T94" s="107"/>
      <c r="U94" s="107"/>
      <c r="V94" s="107"/>
      <c r="W94" s="107"/>
      <c r="X94" s="107"/>
      <c r="Y94" s="107"/>
      <c r="Z94" s="107"/>
      <c r="AA94" s="107"/>
      <c r="AB94" s="107"/>
      <c r="AC94" s="107"/>
      <c r="AD94" s="110"/>
      <c r="AE94" s="110"/>
      <c r="AF94" s="110"/>
      <c r="AG94" s="110"/>
    </row>
    <row r="95" spans="1:33" s="27" customFormat="1" ht="15.75" x14ac:dyDescent="0.25">
      <c r="A95" s="110"/>
      <c r="B95" s="111"/>
      <c r="C95" s="107"/>
      <c r="D95" s="107"/>
      <c r="E95" s="107"/>
      <c r="F95" s="107"/>
      <c r="G95" s="107"/>
      <c r="H95" s="107"/>
      <c r="I95" s="107"/>
      <c r="J95" s="107"/>
      <c r="K95" s="107"/>
      <c r="L95" s="107"/>
      <c r="M95" s="107"/>
      <c r="N95" s="107"/>
      <c r="O95" s="107"/>
      <c r="P95" s="107"/>
      <c r="Q95" s="107"/>
      <c r="R95" s="107"/>
      <c r="S95" s="107"/>
      <c r="T95" s="107"/>
      <c r="U95" s="107"/>
      <c r="V95" s="107"/>
      <c r="W95" s="107"/>
      <c r="X95" s="107"/>
      <c r="Y95" s="107"/>
      <c r="Z95" s="107"/>
      <c r="AA95" s="107"/>
      <c r="AB95" s="107"/>
      <c r="AC95" s="107"/>
      <c r="AD95" s="110"/>
      <c r="AE95" s="110"/>
      <c r="AF95" s="110"/>
      <c r="AG95" s="110"/>
    </row>
    <row r="96" spans="1:33" s="27" customFormat="1" ht="15.75" x14ac:dyDescent="0.25">
      <c r="A96" s="110"/>
      <c r="B96" s="111"/>
      <c r="C96" s="107"/>
      <c r="D96" s="107"/>
      <c r="E96" s="107"/>
      <c r="F96" s="107"/>
      <c r="G96" s="107"/>
      <c r="H96" s="107"/>
      <c r="I96" s="107"/>
      <c r="J96" s="107"/>
      <c r="K96" s="107"/>
      <c r="L96" s="107"/>
      <c r="M96" s="107"/>
      <c r="N96" s="107"/>
      <c r="O96" s="107"/>
      <c r="P96" s="107"/>
      <c r="Q96" s="107"/>
      <c r="R96" s="107"/>
      <c r="S96" s="107"/>
      <c r="T96" s="107"/>
      <c r="U96" s="107"/>
      <c r="V96" s="107"/>
      <c r="W96" s="107"/>
      <c r="X96" s="107"/>
      <c r="Y96" s="107"/>
      <c r="Z96" s="107"/>
      <c r="AA96" s="107"/>
      <c r="AB96" s="107"/>
      <c r="AC96" s="107"/>
      <c r="AD96" s="110"/>
      <c r="AE96" s="110"/>
      <c r="AF96" s="110"/>
      <c r="AG96" s="110"/>
    </row>
    <row r="97" spans="1:33" s="27" customFormat="1" ht="15.75" x14ac:dyDescent="0.25">
      <c r="A97" s="110"/>
      <c r="B97" s="111"/>
      <c r="C97" s="107"/>
      <c r="D97" s="107"/>
      <c r="E97" s="107"/>
      <c r="F97" s="107"/>
      <c r="G97" s="107"/>
      <c r="H97" s="107"/>
      <c r="I97" s="107"/>
      <c r="J97" s="107"/>
      <c r="K97" s="107"/>
      <c r="L97" s="107"/>
      <c r="M97" s="107"/>
      <c r="N97" s="107"/>
      <c r="O97" s="107"/>
      <c r="P97" s="107"/>
      <c r="Q97" s="107"/>
      <c r="R97" s="107"/>
      <c r="S97" s="107"/>
      <c r="T97" s="107"/>
      <c r="U97" s="107"/>
      <c r="V97" s="107"/>
      <c r="W97" s="107"/>
      <c r="X97" s="107"/>
      <c r="Y97" s="107"/>
      <c r="Z97" s="107"/>
      <c r="AA97" s="107"/>
      <c r="AB97" s="107"/>
      <c r="AC97" s="107"/>
      <c r="AD97" s="110"/>
      <c r="AE97" s="110"/>
      <c r="AF97" s="110"/>
      <c r="AG97" s="110"/>
    </row>
    <row r="98" spans="1:33" s="27" customFormat="1" ht="15.75" x14ac:dyDescent="0.25">
      <c r="A98" s="110"/>
      <c r="B98" s="111"/>
      <c r="C98" s="107"/>
      <c r="D98" s="107"/>
      <c r="E98" s="107"/>
      <c r="F98" s="107"/>
      <c r="G98" s="107"/>
      <c r="H98" s="107"/>
      <c r="I98" s="107"/>
      <c r="J98" s="107"/>
      <c r="K98" s="107"/>
      <c r="L98" s="107"/>
      <c r="M98" s="107"/>
      <c r="N98" s="107"/>
      <c r="O98" s="107"/>
      <c r="P98" s="107"/>
      <c r="Q98" s="107"/>
      <c r="R98" s="107"/>
      <c r="S98" s="107"/>
      <c r="T98" s="107"/>
      <c r="U98" s="107"/>
      <c r="V98" s="107"/>
      <c r="W98" s="107"/>
      <c r="X98" s="107"/>
      <c r="Y98" s="107"/>
      <c r="Z98" s="107"/>
      <c r="AA98" s="107"/>
      <c r="AB98" s="107"/>
      <c r="AC98" s="107"/>
      <c r="AD98" s="110"/>
      <c r="AE98" s="110"/>
      <c r="AF98" s="110"/>
      <c r="AG98" s="110"/>
    </row>
    <row r="99" spans="1:33" s="27" customFormat="1" ht="15.75" x14ac:dyDescent="0.25">
      <c r="A99" s="110"/>
      <c r="B99" s="111"/>
      <c r="C99" s="107"/>
      <c r="D99" s="107"/>
      <c r="E99" s="107"/>
      <c r="F99" s="107"/>
      <c r="G99" s="107"/>
      <c r="H99" s="107"/>
      <c r="I99" s="107"/>
      <c r="J99" s="107"/>
      <c r="K99" s="107"/>
      <c r="L99" s="107"/>
      <c r="M99" s="107"/>
      <c r="N99" s="107"/>
      <c r="O99" s="107"/>
      <c r="P99" s="107"/>
      <c r="Q99" s="107"/>
      <c r="R99" s="107"/>
      <c r="S99" s="107"/>
      <c r="T99" s="107"/>
      <c r="U99" s="107"/>
      <c r="V99" s="107"/>
      <c r="W99" s="107"/>
      <c r="X99" s="107"/>
      <c r="Y99" s="107"/>
      <c r="Z99" s="107"/>
      <c r="AA99" s="107"/>
      <c r="AB99" s="107"/>
      <c r="AC99" s="107"/>
      <c r="AD99" s="110"/>
      <c r="AE99" s="110"/>
      <c r="AF99" s="110"/>
      <c r="AG99" s="110"/>
    </row>
    <row r="100" spans="1:33" s="27" customFormat="1" ht="15.75" x14ac:dyDescent="0.25">
      <c r="A100" s="110"/>
      <c r="B100" s="111"/>
      <c r="C100" s="107"/>
      <c r="D100" s="107"/>
      <c r="E100" s="107"/>
      <c r="F100" s="107"/>
      <c r="G100" s="107"/>
      <c r="H100" s="107"/>
      <c r="I100" s="107"/>
      <c r="J100" s="107"/>
      <c r="K100" s="107"/>
      <c r="L100" s="107"/>
      <c r="M100" s="107"/>
      <c r="N100" s="107"/>
      <c r="O100" s="107"/>
      <c r="P100" s="107"/>
      <c r="Q100" s="107"/>
      <c r="R100" s="107"/>
      <c r="S100" s="107"/>
      <c r="T100" s="107"/>
      <c r="U100" s="107"/>
      <c r="V100" s="107"/>
      <c r="W100" s="107"/>
      <c r="X100" s="107"/>
      <c r="Y100" s="107"/>
      <c r="Z100" s="107"/>
      <c r="AA100" s="107"/>
      <c r="AB100" s="107"/>
      <c r="AC100" s="107"/>
      <c r="AD100" s="110"/>
      <c r="AE100" s="110"/>
      <c r="AF100" s="110"/>
      <c r="AG100" s="110"/>
    </row>
    <row r="101" spans="1:33" s="27" customFormat="1" ht="15.75" x14ac:dyDescent="0.25">
      <c r="A101" s="110"/>
      <c r="B101" s="111"/>
      <c r="C101" s="107"/>
      <c r="D101" s="107"/>
      <c r="E101" s="107"/>
      <c r="F101" s="107"/>
      <c r="G101" s="107"/>
      <c r="H101" s="107"/>
      <c r="I101" s="107"/>
      <c r="J101" s="107"/>
      <c r="K101" s="107"/>
      <c r="L101" s="107"/>
      <c r="M101" s="107"/>
      <c r="N101" s="107"/>
      <c r="O101" s="107"/>
      <c r="P101" s="107"/>
      <c r="Q101" s="107"/>
      <c r="R101" s="107"/>
      <c r="S101" s="107"/>
      <c r="T101" s="107"/>
      <c r="U101" s="107"/>
      <c r="V101" s="107"/>
      <c r="W101" s="107"/>
      <c r="X101" s="107"/>
      <c r="Y101" s="107"/>
      <c r="Z101" s="107"/>
      <c r="AA101" s="107"/>
      <c r="AB101" s="107"/>
      <c r="AC101" s="107"/>
      <c r="AD101" s="110"/>
      <c r="AE101" s="110"/>
      <c r="AF101" s="110"/>
      <c r="AG101" s="110"/>
    </row>
    <row r="102" spans="1:33" s="27" customFormat="1" ht="15.75" x14ac:dyDescent="0.25">
      <c r="A102" s="110"/>
      <c r="B102" s="111"/>
      <c r="C102" s="107"/>
      <c r="D102" s="107"/>
      <c r="E102" s="107"/>
      <c r="F102" s="107"/>
      <c r="G102" s="107"/>
      <c r="H102" s="107"/>
      <c r="I102" s="107"/>
      <c r="J102" s="107"/>
      <c r="K102" s="107"/>
      <c r="L102" s="107"/>
      <c r="M102" s="107"/>
      <c r="N102" s="107"/>
      <c r="O102" s="107"/>
      <c r="P102" s="107"/>
      <c r="Q102" s="107"/>
      <c r="R102" s="107"/>
      <c r="S102" s="107"/>
      <c r="T102" s="107"/>
      <c r="U102" s="107"/>
      <c r="V102" s="107"/>
      <c r="W102" s="107"/>
      <c r="X102" s="107"/>
      <c r="Y102" s="107"/>
      <c r="Z102" s="107"/>
      <c r="AA102" s="107"/>
      <c r="AB102" s="107"/>
      <c r="AC102" s="107"/>
      <c r="AD102" s="110"/>
      <c r="AE102" s="110"/>
      <c r="AF102" s="110"/>
      <c r="AG102" s="110"/>
    </row>
    <row r="103" spans="1:33" s="27" customFormat="1" ht="15.75" x14ac:dyDescent="0.25">
      <c r="A103" s="110"/>
      <c r="B103" s="111"/>
      <c r="C103" s="107"/>
      <c r="D103" s="107"/>
      <c r="E103" s="107"/>
      <c r="F103" s="107"/>
      <c r="G103" s="107"/>
      <c r="H103" s="107"/>
      <c r="I103" s="107"/>
      <c r="J103" s="107"/>
      <c r="K103" s="107"/>
      <c r="L103" s="107"/>
      <c r="M103" s="107"/>
      <c r="N103" s="107"/>
      <c r="O103" s="107"/>
      <c r="P103" s="107"/>
      <c r="Q103" s="107"/>
      <c r="R103" s="107"/>
      <c r="S103" s="107"/>
      <c r="T103" s="107"/>
      <c r="U103" s="107"/>
      <c r="V103" s="107"/>
      <c r="W103" s="107"/>
      <c r="X103" s="107"/>
      <c r="Y103" s="107"/>
      <c r="Z103" s="107"/>
      <c r="AA103" s="107"/>
      <c r="AB103" s="107"/>
      <c r="AC103" s="107"/>
      <c r="AD103" s="110"/>
      <c r="AE103" s="110"/>
      <c r="AF103" s="110"/>
      <c r="AG103" s="110"/>
    </row>
    <row r="104" spans="1:33" s="27" customFormat="1" ht="15.75" x14ac:dyDescent="0.25">
      <c r="A104" s="110"/>
      <c r="B104" s="111"/>
      <c r="C104" s="107"/>
      <c r="D104" s="107"/>
      <c r="E104" s="107"/>
      <c r="F104" s="107"/>
      <c r="G104" s="107"/>
      <c r="H104" s="107"/>
      <c r="I104" s="107"/>
      <c r="J104" s="107"/>
      <c r="K104" s="107"/>
      <c r="L104" s="107"/>
      <c r="M104" s="107"/>
      <c r="N104" s="107"/>
      <c r="O104" s="107"/>
      <c r="P104" s="107"/>
      <c r="Q104" s="107"/>
      <c r="R104" s="107"/>
      <c r="S104" s="107"/>
      <c r="T104" s="107"/>
      <c r="U104" s="107"/>
      <c r="V104" s="107"/>
      <c r="W104" s="107"/>
      <c r="X104" s="107"/>
      <c r="Y104" s="107"/>
      <c r="Z104" s="107"/>
      <c r="AA104" s="107"/>
      <c r="AB104" s="107"/>
      <c r="AC104" s="107"/>
      <c r="AD104" s="110"/>
      <c r="AE104" s="110"/>
      <c r="AF104" s="110"/>
      <c r="AG104" s="110"/>
    </row>
    <row r="105" spans="1:33" s="27" customFormat="1" ht="15.75" x14ac:dyDescent="0.25">
      <c r="A105" s="110"/>
      <c r="B105" s="111"/>
      <c r="C105" s="107"/>
      <c r="D105" s="107"/>
      <c r="E105" s="107"/>
      <c r="F105" s="107"/>
      <c r="G105" s="107"/>
      <c r="H105" s="107"/>
      <c r="I105" s="107"/>
      <c r="J105" s="107"/>
      <c r="K105" s="107"/>
      <c r="L105" s="107"/>
      <c r="M105" s="107"/>
      <c r="N105" s="107"/>
      <c r="O105" s="107"/>
      <c r="P105" s="107"/>
      <c r="Q105" s="107"/>
      <c r="R105" s="107"/>
      <c r="S105" s="107"/>
      <c r="T105" s="107"/>
      <c r="U105" s="107"/>
      <c r="V105" s="107"/>
      <c r="W105" s="107"/>
      <c r="X105" s="107"/>
      <c r="Y105" s="107"/>
      <c r="Z105" s="107"/>
      <c r="AA105" s="107"/>
      <c r="AB105" s="107"/>
      <c r="AC105" s="107"/>
      <c r="AD105" s="110"/>
      <c r="AE105" s="110"/>
      <c r="AF105" s="110"/>
      <c r="AG105" s="110"/>
    </row>
    <row r="106" spans="1:33" s="27" customFormat="1" ht="15.75" x14ac:dyDescent="0.25">
      <c r="A106" s="110"/>
      <c r="B106" s="111"/>
      <c r="C106" s="107"/>
      <c r="D106" s="107"/>
      <c r="E106" s="107"/>
      <c r="F106" s="107"/>
      <c r="G106" s="107"/>
      <c r="H106" s="107"/>
      <c r="I106" s="107"/>
      <c r="J106" s="107"/>
      <c r="K106" s="107"/>
      <c r="L106" s="107"/>
      <c r="M106" s="107"/>
      <c r="N106" s="107"/>
      <c r="O106" s="107"/>
      <c r="P106" s="107"/>
      <c r="Q106" s="107"/>
      <c r="R106" s="107"/>
      <c r="S106" s="107"/>
      <c r="T106" s="107"/>
      <c r="U106" s="107"/>
      <c r="V106" s="107"/>
      <c r="W106" s="107"/>
      <c r="X106" s="107"/>
      <c r="Y106" s="107"/>
      <c r="Z106" s="107"/>
      <c r="AA106" s="107"/>
      <c r="AB106" s="107"/>
      <c r="AC106" s="107"/>
      <c r="AD106" s="110"/>
      <c r="AE106" s="110"/>
      <c r="AF106" s="110"/>
      <c r="AG106" s="110"/>
    </row>
    <row r="107" spans="1:33" s="27" customFormat="1" ht="15.75" x14ac:dyDescent="0.25">
      <c r="A107" s="110"/>
      <c r="B107" s="111"/>
      <c r="C107" s="107"/>
      <c r="D107" s="107"/>
      <c r="E107" s="107"/>
      <c r="F107" s="107"/>
      <c r="G107" s="107"/>
      <c r="H107" s="107"/>
      <c r="I107" s="107"/>
      <c r="J107" s="107"/>
      <c r="K107" s="107"/>
      <c r="L107" s="107"/>
      <c r="M107" s="107"/>
      <c r="N107" s="107"/>
      <c r="O107" s="107"/>
      <c r="P107" s="107"/>
      <c r="Q107" s="107"/>
      <c r="R107" s="107"/>
      <c r="S107" s="107"/>
      <c r="T107" s="107"/>
      <c r="U107" s="107"/>
      <c r="V107" s="107"/>
      <c r="W107" s="107"/>
      <c r="X107" s="107"/>
      <c r="Y107" s="107"/>
      <c r="Z107" s="107"/>
      <c r="AA107" s="107"/>
      <c r="AB107" s="107"/>
      <c r="AC107" s="107"/>
      <c r="AD107" s="110"/>
      <c r="AE107" s="110"/>
      <c r="AF107" s="110"/>
      <c r="AG107" s="110"/>
    </row>
    <row r="108" spans="1:33" s="27" customFormat="1" ht="15.75" x14ac:dyDescent="0.25">
      <c r="A108" s="110"/>
      <c r="B108" s="111"/>
      <c r="C108" s="107"/>
      <c r="D108" s="107"/>
      <c r="E108" s="107"/>
      <c r="F108" s="107"/>
      <c r="G108" s="107"/>
      <c r="H108" s="107"/>
      <c r="I108" s="107"/>
      <c r="J108" s="107"/>
      <c r="K108" s="107"/>
      <c r="L108" s="107"/>
      <c r="M108" s="107"/>
      <c r="N108" s="107"/>
      <c r="O108" s="107"/>
      <c r="P108" s="107"/>
      <c r="Q108" s="107"/>
      <c r="R108" s="107"/>
      <c r="S108" s="107"/>
      <c r="T108" s="107"/>
      <c r="U108" s="107"/>
      <c r="V108" s="107"/>
      <c r="W108" s="107"/>
      <c r="X108" s="107"/>
      <c r="Y108" s="107"/>
      <c r="Z108" s="107"/>
      <c r="AA108" s="107"/>
      <c r="AB108" s="107"/>
      <c r="AC108" s="107"/>
      <c r="AD108" s="110"/>
      <c r="AE108" s="110"/>
      <c r="AF108" s="110"/>
      <c r="AG108" s="110"/>
    </row>
    <row r="109" spans="1:33" s="27" customFormat="1" ht="15.75" x14ac:dyDescent="0.25">
      <c r="A109" s="110"/>
      <c r="B109" s="111"/>
      <c r="C109" s="107"/>
      <c r="D109" s="107"/>
      <c r="E109" s="107"/>
      <c r="F109" s="107"/>
      <c r="G109" s="107"/>
      <c r="H109" s="107"/>
      <c r="I109" s="107"/>
      <c r="J109" s="107"/>
      <c r="K109" s="107"/>
      <c r="L109" s="107"/>
      <c r="M109" s="107"/>
      <c r="N109" s="107"/>
      <c r="O109" s="107"/>
      <c r="P109" s="107"/>
      <c r="Q109" s="107"/>
      <c r="R109" s="107"/>
      <c r="S109" s="107"/>
      <c r="T109" s="107"/>
      <c r="U109" s="107"/>
      <c r="V109" s="107"/>
      <c r="W109" s="107"/>
      <c r="X109" s="107"/>
      <c r="Y109" s="107"/>
      <c r="Z109" s="107"/>
      <c r="AA109" s="107"/>
      <c r="AB109" s="107"/>
      <c r="AC109" s="107"/>
      <c r="AD109" s="110"/>
      <c r="AE109" s="110"/>
      <c r="AF109" s="110"/>
      <c r="AG109" s="110"/>
    </row>
    <row r="110" spans="1:33" s="27" customFormat="1" ht="15.75" x14ac:dyDescent="0.25">
      <c r="A110" s="110"/>
      <c r="B110" s="111"/>
      <c r="C110" s="107"/>
      <c r="D110" s="107"/>
      <c r="E110" s="107"/>
      <c r="F110" s="107"/>
      <c r="G110" s="107"/>
      <c r="H110" s="107"/>
      <c r="I110" s="107"/>
      <c r="J110" s="107"/>
      <c r="K110" s="107"/>
      <c r="L110" s="107"/>
      <c r="M110" s="107"/>
      <c r="N110" s="107"/>
      <c r="O110" s="107"/>
      <c r="P110" s="107"/>
      <c r="Q110" s="107"/>
      <c r="R110" s="107"/>
      <c r="S110" s="107"/>
      <c r="T110" s="107"/>
      <c r="U110" s="107"/>
      <c r="V110" s="107"/>
      <c r="W110" s="107"/>
      <c r="X110" s="107"/>
      <c r="Y110" s="107"/>
      <c r="Z110" s="107"/>
      <c r="AA110" s="107"/>
      <c r="AB110" s="107"/>
      <c r="AC110" s="107"/>
      <c r="AD110" s="110"/>
      <c r="AE110" s="110"/>
      <c r="AF110" s="110"/>
      <c r="AG110" s="110"/>
    </row>
    <row r="111" spans="1:33" s="27" customFormat="1" ht="15.75" x14ac:dyDescent="0.25">
      <c r="A111" s="110"/>
      <c r="B111" s="111"/>
      <c r="C111" s="107"/>
      <c r="D111" s="107"/>
      <c r="E111" s="107"/>
      <c r="F111" s="107"/>
      <c r="G111" s="107"/>
      <c r="H111" s="107"/>
      <c r="I111" s="107"/>
      <c r="J111" s="107"/>
      <c r="K111" s="107"/>
      <c r="L111" s="107"/>
      <c r="M111" s="107"/>
      <c r="N111" s="107"/>
      <c r="O111" s="107"/>
      <c r="P111" s="107"/>
      <c r="Q111" s="107"/>
      <c r="R111" s="107"/>
      <c r="S111" s="107"/>
      <c r="T111" s="107"/>
      <c r="U111" s="107"/>
      <c r="V111" s="107"/>
      <c r="W111" s="107"/>
      <c r="X111" s="107"/>
      <c r="Y111" s="107"/>
      <c r="Z111" s="107"/>
      <c r="AA111" s="107"/>
      <c r="AB111" s="107"/>
      <c r="AC111" s="107"/>
      <c r="AD111" s="110"/>
      <c r="AE111" s="110"/>
      <c r="AF111" s="110"/>
      <c r="AG111" s="110"/>
    </row>
    <row r="112" spans="1:33" s="27" customFormat="1" ht="15.75" x14ac:dyDescent="0.25">
      <c r="A112" s="110"/>
      <c r="B112" s="111"/>
      <c r="C112" s="107"/>
      <c r="D112" s="107"/>
      <c r="E112" s="107"/>
      <c r="F112" s="107"/>
      <c r="G112" s="107"/>
      <c r="H112" s="107"/>
      <c r="I112" s="107"/>
      <c r="J112" s="107"/>
      <c r="K112" s="107"/>
      <c r="L112" s="107"/>
      <c r="M112" s="107"/>
      <c r="N112" s="107"/>
      <c r="O112" s="107"/>
      <c r="P112" s="107"/>
      <c r="Q112" s="107"/>
      <c r="R112" s="107"/>
      <c r="S112" s="107"/>
      <c r="T112" s="107"/>
      <c r="U112" s="107"/>
      <c r="V112" s="107"/>
      <c r="W112" s="107"/>
      <c r="X112" s="107"/>
      <c r="Y112" s="107"/>
      <c r="Z112" s="107"/>
      <c r="AA112" s="107"/>
      <c r="AB112" s="107"/>
      <c r="AC112" s="107"/>
      <c r="AD112" s="110"/>
      <c r="AE112" s="110"/>
      <c r="AF112" s="110"/>
      <c r="AG112" s="110"/>
    </row>
    <row r="113" spans="1:33" s="27" customFormat="1" ht="15.75" x14ac:dyDescent="0.25">
      <c r="A113" s="110"/>
      <c r="B113" s="111"/>
      <c r="C113" s="107"/>
      <c r="D113" s="107"/>
      <c r="E113" s="107"/>
      <c r="F113" s="107"/>
      <c r="G113" s="107"/>
      <c r="H113" s="107"/>
      <c r="I113" s="107"/>
      <c r="J113" s="107"/>
      <c r="K113" s="107"/>
      <c r="L113" s="107"/>
      <c r="M113" s="107"/>
      <c r="N113" s="107"/>
      <c r="O113" s="107"/>
      <c r="P113" s="107"/>
      <c r="Q113" s="107"/>
      <c r="R113" s="107"/>
      <c r="S113" s="107"/>
      <c r="T113" s="107"/>
      <c r="U113" s="107"/>
      <c r="V113" s="107"/>
      <c r="W113" s="107"/>
      <c r="X113" s="107"/>
      <c r="Y113" s="107"/>
      <c r="Z113" s="107"/>
      <c r="AA113" s="107"/>
      <c r="AB113" s="107"/>
      <c r="AC113" s="107"/>
      <c r="AD113" s="110"/>
      <c r="AE113" s="110"/>
      <c r="AF113" s="110"/>
      <c r="AG113" s="110"/>
    </row>
    <row r="114" spans="1:33" s="27" customFormat="1" ht="15.75" x14ac:dyDescent="0.25">
      <c r="A114" s="110"/>
      <c r="B114" s="111"/>
      <c r="D114" s="107"/>
      <c r="E114" s="107"/>
      <c r="F114" s="107"/>
      <c r="G114" s="107"/>
      <c r="H114" s="107"/>
      <c r="I114" s="107"/>
      <c r="J114" s="107"/>
      <c r="K114" s="107"/>
      <c r="L114" s="107"/>
      <c r="M114" s="107"/>
      <c r="N114" s="107"/>
      <c r="O114" s="107"/>
      <c r="P114" s="107"/>
      <c r="Q114" s="107"/>
      <c r="R114" s="107"/>
      <c r="S114" s="107"/>
      <c r="T114" s="107"/>
      <c r="U114" s="107"/>
      <c r="V114" s="107"/>
      <c r="W114" s="107"/>
      <c r="X114" s="107"/>
      <c r="Y114" s="107"/>
      <c r="Z114" s="107"/>
      <c r="AA114" s="107"/>
      <c r="AB114" s="107"/>
      <c r="AC114" s="107"/>
      <c r="AD114" s="110"/>
      <c r="AE114" s="110"/>
      <c r="AF114" s="110"/>
      <c r="AG114" s="110"/>
    </row>
    <row r="115" spans="1:33" s="27" customFormat="1" ht="37.5" customHeight="1" x14ac:dyDescent="0.25">
      <c r="A115" s="110"/>
      <c r="B115" s="111"/>
      <c r="C115" s="117"/>
      <c r="D115" s="117"/>
      <c r="E115" s="214" t="s">
        <v>130</v>
      </c>
      <c r="F115" s="214"/>
      <c r="G115" s="214"/>
      <c r="H115" s="214"/>
      <c r="I115" s="214"/>
      <c r="J115" s="214"/>
      <c r="K115" s="214"/>
      <c r="L115" s="214"/>
      <c r="M115" s="214"/>
      <c r="N115" s="214"/>
      <c r="O115" s="214"/>
      <c r="P115" s="214"/>
      <c r="Q115" s="214"/>
      <c r="R115" s="214"/>
      <c r="S115" s="214"/>
      <c r="T115" s="214"/>
      <c r="U115" s="214"/>
      <c r="V115" s="214"/>
      <c r="W115" s="107"/>
      <c r="X115" s="107"/>
      <c r="Y115" s="107"/>
      <c r="Z115" s="107"/>
      <c r="AA115" s="107"/>
      <c r="AB115" s="107"/>
      <c r="AC115" s="107"/>
      <c r="AD115" s="110"/>
      <c r="AE115" s="110"/>
      <c r="AF115" s="110"/>
      <c r="AG115" s="110"/>
    </row>
    <row r="116" spans="1:33" s="27" customFormat="1" ht="23.25" x14ac:dyDescent="0.25">
      <c r="A116" s="110"/>
      <c r="B116" s="111"/>
      <c r="C116" s="118"/>
      <c r="D116" s="118"/>
      <c r="E116" s="204" t="s">
        <v>135</v>
      </c>
      <c r="F116" s="204"/>
      <c r="G116" s="204"/>
      <c r="H116" s="204"/>
      <c r="I116" s="204"/>
      <c r="J116" s="204"/>
      <c r="K116" s="204"/>
      <c r="L116" s="204"/>
      <c r="M116" s="204"/>
      <c r="N116" s="204"/>
      <c r="O116" s="204"/>
      <c r="P116" s="204"/>
      <c r="Q116" s="204"/>
      <c r="R116" s="204"/>
      <c r="S116" s="204"/>
      <c r="T116" s="204"/>
      <c r="U116" s="204"/>
      <c r="V116" s="204"/>
      <c r="W116" s="107"/>
      <c r="X116" s="107"/>
      <c r="Y116" s="107"/>
      <c r="Z116" s="107"/>
      <c r="AA116" s="107"/>
      <c r="AB116" s="107"/>
      <c r="AC116" s="107"/>
      <c r="AD116" s="110"/>
      <c r="AE116" s="110"/>
      <c r="AF116" s="110"/>
      <c r="AG116" s="110"/>
    </row>
    <row r="117" spans="1:33" s="27" customFormat="1" ht="15.75" x14ac:dyDescent="0.25">
      <c r="A117" s="110"/>
      <c r="B117" s="111"/>
      <c r="C117" s="107"/>
      <c r="D117" s="107"/>
      <c r="E117" s="107"/>
      <c r="F117" s="107"/>
      <c r="G117" s="107"/>
      <c r="H117" s="107"/>
      <c r="I117" s="107"/>
      <c r="J117" s="107"/>
      <c r="K117" s="107"/>
      <c r="L117" s="107"/>
      <c r="M117" s="107"/>
      <c r="N117" s="107"/>
      <c r="O117" s="107"/>
      <c r="P117" s="107"/>
      <c r="Q117" s="107"/>
      <c r="R117" s="107"/>
      <c r="S117" s="107"/>
      <c r="T117" s="107"/>
      <c r="U117" s="107"/>
      <c r="V117" s="107"/>
      <c r="W117" s="107"/>
      <c r="X117" s="107"/>
      <c r="Y117" s="107"/>
      <c r="Z117" s="107"/>
      <c r="AA117" s="107"/>
      <c r="AB117" s="107"/>
      <c r="AC117" s="107"/>
      <c r="AD117" s="110"/>
      <c r="AE117" s="110"/>
      <c r="AF117" s="110"/>
      <c r="AG117" s="110"/>
    </row>
    <row r="118" spans="1:33" s="27" customFormat="1" ht="15.75" x14ac:dyDescent="0.25">
      <c r="A118" s="110"/>
      <c r="B118" s="111"/>
      <c r="C118" s="107"/>
      <c r="D118" s="107"/>
      <c r="E118" s="107"/>
      <c r="F118" s="107"/>
      <c r="G118" s="107"/>
      <c r="H118" s="107"/>
      <c r="I118" s="107"/>
      <c r="J118" s="107"/>
      <c r="K118" s="107"/>
      <c r="L118" s="107"/>
      <c r="M118" s="107"/>
      <c r="N118" s="107"/>
      <c r="O118" s="107"/>
      <c r="P118" s="107"/>
      <c r="Q118" s="107"/>
      <c r="R118" s="107"/>
      <c r="S118" s="107"/>
      <c r="T118" s="107"/>
      <c r="U118" s="107"/>
      <c r="V118" s="107"/>
      <c r="W118" s="107"/>
      <c r="X118" s="107"/>
      <c r="Y118" s="107"/>
      <c r="Z118" s="107"/>
      <c r="AA118" s="107"/>
      <c r="AB118" s="107"/>
      <c r="AC118" s="107"/>
      <c r="AD118" s="110"/>
      <c r="AE118" s="110"/>
      <c r="AF118" s="110"/>
      <c r="AG118" s="110"/>
    </row>
    <row r="119" spans="1:33" s="27" customFormat="1" ht="15.75" x14ac:dyDescent="0.25">
      <c r="A119" s="110"/>
      <c r="B119" s="111"/>
      <c r="C119" s="107"/>
      <c r="D119" s="107"/>
      <c r="E119" s="107"/>
      <c r="F119" s="107"/>
      <c r="G119" s="107"/>
      <c r="H119" s="107"/>
      <c r="I119" s="107"/>
      <c r="J119" s="107"/>
      <c r="K119" s="107"/>
      <c r="L119" s="107"/>
      <c r="M119" s="107"/>
      <c r="N119" s="107"/>
      <c r="O119" s="107"/>
      <c r="P119" s="107"/>
      <c r="Q119" s="107"/>
      <c r="R119" s="107"/>
      <c r="S119" s="107"/>
      <c r="T119" s="107"/>
      <c r="U119" s="107"/>
      <c r="V119" s="107"/>
      <c r="W119" s="107"/>
      <c r="X119" s="107"/>
      <c r="Y119" s="107"/>
      <c r="Z119" s="107"/>
      <c r="AA119" s="107"/>
      <c r="AB119" s="107"/>
      <c r="AC119" s="107"/>
      <c r="AD119" s="110"/>
      <c r="AE119" s="110"/>
      <c r="AF119" s="110"/>
      <c r="AG119" s="110"/>
    </row>
    <row r="120" spans="1:33" s="27" customFormat="1" ht="15.75" x14ac:dyDescent="0.25">
      <c r="A120" s="110"/>
      <c r="B120" s="111"/>
      <c r="C120" s="107"/>
      <c r="D120" s="107"/>
      <c r="E120" s="107"/>
      <c r="F120" s="107"/>
      <c r="G120" s="107"/>
      <c r="H120" s="107"/>
      <c r="I120" s="107"/>
      <c r="J120" s="107"/>
      <c r="K120" s="107"/>
      <c r="L120" s="107"/>
      <c r="M120" s="107"/>
      <c r="N120" s="107"/>
      <c r="O120" s="107"/>
      <c r="P120" s="107"/>
      <c r="Q120" s="107"/>
      <c r="R120" s="107"/>
      <c r="S120" s="107"/>
      <c r="T120" s="107"/>
      <c r="U120" s="107"/>
      <c r="V120" s="107"/>
      <c r="W120" s="107"/>
      <c r="X120" s="107"/>
      <c r="Y120" s="107"/>
      <c r="Z120" s="107"/>
      <c r="AA120" s="107"/>
      <c r="AB120" s="107"/>
      <c r="AC120" s="107"/>
      <c r="AD120" s="110"/>
      <c r="AE120" s="110"/>
      <c r="AF120" s="110"/>
      <c r="AG120" s="110"/>
    </row>
    <row r="121" spans="1:33" s="27" customFormat="1" ht="15.75" x14ac:dyDescent="0.25">
      <c r="A121" s="110"/>
      <c r="B121" s="111"/>
      <c r="C121" s="107"/>
      <c r="D121" s="107"/>
      <c r="E121" s="107"/>
      <c r="F121" s="107"/>
      <c r="G121" s="107"/>
      <c r="H121" s="107"/>
      <c r="I121" s="107"/>
      <c r="J121" s="107"/>
      <c r="K121" s="107"/>
      <c r="L121" s="107"/>
      <c r="M121" s="107"/>
      <c r="N121" s="107"/>
      <c r="O121" s="107"/>
      <c r="P121" s="107"/>
      <c r="Q121" s="107"/>
      <c r="R121" s="107"/>
      <c r="S121" s="107"/>
      <c r="T121" s="107"/>
      <c r="U121" s="107"/>
      <c r="V121" s="107"/>
      <c r="W121" s="107"/>
      <c r="X121" s="107"/>
      <c r="Y121" s="107"/>
      <c r="Z121" s="107"/>
      <c r="AA121" s="107"/>
      <c r="AB121" s="107"/>
      <c r="AC121" s="107"/>
      <c r="AD121" s="110"/>
      <c r="AE121" s="110"/>
      <c r="AF121" s="110"/>
      <c r="AG121" s="110"/>
    </row>
    <row r="122" spans="1:33" s="27" customFormat="1" ht="15.75" x14ac:dyDescent="0.25">
      <c r="A122" s="110"/>
      <c r="B122" s="111"/>
      <c r="C122" s="107"/>
      <c r="D122" s="107"/>
      <c r="E122" s="107"/>
      <c r="F122" s="107"/>
      <c r="G122" s="107"/>
      <c r="H122" s="107"/>
      <c r="I122" s="107"/>
      <c r="J122" s="107"/>
      <c r="K122" s="107"/>
      <c r="L122" s="107"/>
      <c r="M122" s="107"/>
      <c r="N122" s="107"/>
      <c r="O122" s="107"/>
      <c r="P122" s="107"/>
      <c r="Q122" s="107"/>
      <c r="R122" s="107"/>
      <c r="S122" s="107"/>
      <c r="T122" s="107"/>
      <c r="U122" s="107"/>
      <c r="V122" s="107"/>
      <c r="W122" s="107"/>
      <c r="X122" s="107"/>
      <c r="Y122" s="107"/>
      <c r="Z122" s="107"/>
      <c r="AA122" s="107"/>
      <c r="AB122" s="107"/>
      <c r="AC122" s="107"/>
      <c r="AD122" s="110"/>
      <c r="AE122" s="110"/>
      <c r="AF122" s="110"/>
      <c r="AG122" s="110"/>
    </row>
    <row r="123" spans="1:33" s="27" customFormat="1" ht="15.75" x14ac:dyDescent="0.25">
      <c r="A123" s="110"/>
      <c r="B123" s="111"/>
      <c r="C123" s="107"/>
      <c r="D123" s="107"/>
      <c r="E123" s="107"/>
      <c r="F123" s="107"/>
      <c r="G123" s="107"/>
      <c r="H123" s="107"/>
      <c r="I123" s="107"/>
      <c r="J123" s="107"/>
      <c r="K123" s="107"/>
      <c r="L123" s="107"/>
      <c r="M123" s="107"/>
      <c r="N123" s="107"/>
      <c r="O123" s="107"/>
      <c r="P123" s="107"/>
      <c r="Q123" s="107"/>
      <c r="R123" s="107"/>
      <c r="S123" s="107"/>
      <c r="T123" s="107"/>
      <c r="U123" s="107"/>
      <c r="V123" s="107"/>
      <c r="W123" s="107"/>
      <c r="X123" s="107"/>
      <c r="Y123" s="107"/>
      <c r="Z123" s="107"/>
      <c r="AA123" s="107"/>
      <c r="AB123" s="107"/>
      <c r="AC123" s="107"/>
      <c r="AD123" s="110"/>
      <c r="AE123" s="110"/>
      <c r="AF123" s="110"/>
      <c r="AG123" s="110"/>
    </row>
    <row r="124" spans="1:33" s="27" customFormat="1" ht="15.75" x14ac:dyDescent="0.25">
      <c r="A124" s="110"/>
      <c r="B124" s="111"/>
      <c r="C124" s="107"/>
      <c r="D124" s="107"/>
      <c r="E124" s="107"/>
      <c r="F124" s="107"/>
      <c r="G124" s="107"/>
      <c r="H124" s="107"/>
      <c r="I124" s="107"/>
      <c r="J124" s="107"/>
      <c r="K124" s="107"/>
      <c r="L124" s="107"/>
      <c r="M124" s="107"/>
      <c r="N124" s="107"/>
      <c r="O124" s="107"/>
      <c r="P124" s="107"/>
      <c r="Q124" s="107"/>
      <c r="R124" s="107"/>
      <c r="S124" s="107"/>
      <c r="T124" s="107"/>
      <c r="U124" s="107"/>
      <c r="V124" s="107"/>
      <c r="W124" s="107"/>
      <c r="X124" s="107"/>
      <c r="Y124" s="107"/>
      <c r="Z124" s="107"/>
      <c r="AA124" s="107"/>
      <c r="AB124" s="107"/>
      <c r="AC124" s="107"/>
      <c r="AD124" s="110"/>
      <c r="AE124" s="110"/>
      <c r="AF124" s="110"/>
      <c r="AG124" s="110"/>
    </row>
    <row r="125" spans="1:33" s="27" customFormat="1" ht="15.75" x14ac:dyDescent="0.25">
      <c r="A125" s="110"/>
      <c r="B125" s="111"/>
      <c r="C125" s="107"/>
      <c r="D125" s="107"/>
      <c r="E125" s="107"/>
      <c r="F125" s="107"/>
      <c r="G125" s="107"/>
      <c r="H125" s="107"/>
      <c r="I125" s="107"/>
      <c r="J125" s="107"/>
      <c r="K125" s="107"/>
      <c r="L125" s="107"/>
      <c r="M125" s="107"/>
      <c r="N125" s="107"/>
      <c r="O125" s="107"/>
      <c r="P125" s="107"/>
      <c r="Q125" s="107"/>
      <c r="R125" s="107"/>
      <c r="S125" s="107"/>
      <c r="T125" s="107"/>
      <c r="U125" s="107"/>
      <c r="V125" s="107"/>
      <c r="W125" s="107"/>
      <c r="X125" s="107"/>
      <c r="Y125" s="107"/>
      <c r="Z125" s="107"/>
      <c r="AA125" s="107"/>
      <c r="AB125" s="107"/>
      <c r="AC125" s="107"/>
      <c r="AD125" s="110"/>
      <c r="AE125" s="110"/>
      <c r="AF125" s="110"/>
      <c r="AG125" s="110"/>
    </row>
    <row r="126" spans="1:33" s="27" customFormat="1" ht="15.75" x14ac:dyDescent="0.25">
      <c r="A126" s="110"/>
      <c r="B126" s="111"/>
      <c r="C126" s="107"/>
      <c r="D126" s="107"/>
      <c r="E126" s="107"/>
      <c r="F126" s="107"/>
      <c r="G126" s="107"/>
      <c r="H126" s="107"/>
      <c r="I126" s="107"/>
      <c r="J126" s="107"/>
      <c r="K126" s="107"/>
      <c r="L126" s="107"/>
      <c r="M126" s="107"/>
      <c r="N126" s="107"/>
      <c r="O126" s="107"/>
      <c r="P126" s="107"/>
      <c r="Q126" s="107"/>
      <c r="R126" s="107"/>
      <c r="S126" s="107"/>
      <c r="T126" s="107"/>
      <c r="U126" s="107"/>
      <c r="V126" s="107"/>
      <c r="W126" s="107"/>
      <c r="X126" s="107"/>
      <c r="Y126" s="107"/>
      <c r="Z126" s="107"/>
      <c r="AA126" s="107"/>
      <c r="AB126" s="107"/>
      <c r="AC126" s="107"/>
      <c r="AD126" s="110"/>
      <c r="AE126" s="110"/>
      <c r="AF126" s="110"/>
      <c r="AG126" s="110"/>
    </row>
    <row r="127" spans="1:33" s="27" customFormat="1" ht="15.75" x14ac:dyDescent="0.25">
      <c r="A127" s="110"/>
      <c r="B127" s="111"/>
      <c r="C127" s="107"/>
      <c r="D127" s="107"/>
      <c r="E127" s="107"/>
      <c r="F127" s="107"/>
      <c r="G127" s="107"/>
      <c r="H127" s="107"/>
      <c r="I127" s="107"/>
      <c r="J127" s="107"/>
      <c r="K127" s="107"/>
      <c r="L127" s="107"/>
      <c r="M127" s="107"/>
      <c r="N127" s="107"/>
      <c r="O127" s="107"/>
      <c r="P127" s="107"/>
      <c r="Q127" s="107"/>
      <c r="R127" s="107"/>
      <c r="S127" s="107"/>
      <c r="T127" s="107"/>
      <c r="U127" s="107"/>
      <c r="V127" s="107"/>
      <c r="W127" s="107"/>
      <c r="X127" s="107"/>
      <c r="Y127" s="107"/>
      <c r="Z127" s="107"/>
      <c r="AA127" s="107"/>
      <c r="AB127" s="107"/>
      <c r="AC127" s="107"/>
      <c r="AD127" s="110"/>
      <c r="AE127" s="110"/>
      <c r="AF127" s="110"/>
      <c r="AG127" s="110"/>
    </row>
    <row r="128" spans="1:33" s="27" customFormat="1" ht="15.75" x14ac:dyDescent="0.25">
      <c r="A128" s="110"/>
      <c r="B128" s="111"/>
      <c r="C128" s="107"/>
      <c r="D128" s="107"/>
      <c r="E128" s="107"/>
      <c r="F128" s="107"/>
      <c r="G128" s="107"/>
      <c r="H128" s="107"/>
      <c r="I128" s="107"/>
      <c r="J128" s="107"/>
      <c r="K128" s="107"/>
      <c r="L128" s="107"/>
      <c r="M128" s="107"/>
      <c r="N128" s="107"/>
      <c r="O128" s="107"/>
      <c r="P128" s="107"/>
      <c r="Q128" s="107"/>
      <c r="R128" s="107"/>
      <c r="S128" s="107"/>
      <c r="T128" s="107"/>
      <c r="U128" s="107"/>
      <c r="V128" s="107"/>
      <c r="W128" s="107"/>
      <c r="X128" s="107"/>
      <c r="Y128" s="107"/>
      <c r="Z128" s="107"/>
      <c r="AA128" s="107"/>
      <c r="AB128" s="107"/>
      <c r="AC128" s="107"/>
      <c r="AD128" s="110"/>
      <c r="AE128" s="110"/>
      <c r="AF128" s="110"/>
      <c r="AG128" s="110"/>
    </row>
    <row r="129" spans="1:33" s="27" customFormat="1" ht="15.75" x14ac:dyDescent="0.25">
      <c r="A129" s="110"/>
      <c r="B129" s="111"/>
      <c r="C129" s="107"/>
      <c r="D129" s="107"/>
      <c r="E129" s="107"/>
      <c r="F129" s="107"/>
      <c r="G129" s="107"/>
      <c r="H129" s="107"/>
      <c r="I129" s="107"/>
      <c r="J129" s="107"/>
      <c r="K129" s="107"/>
      <c r="L129" s="107"/>
      <c r="M129" s="107"/>
      <c r="N129" s="107"/>
      <c r="O129" s="107"/>
      <c r="P129" s="107"/>
      <c r="Q129" s="107"/>
      <c r="R129" s="107"/>
      <c r="S129" s="107"/>
      <c r="T129" s="107"/>
      <c r="U129" s="107"/>
      <c r="V129" s="107"/>
      <c r="W129" s="107"/>
      <c r="X129" s="107"/>
      <c r="Y129" s="107"/>
      <c r="Z129" s="107"/>
      <c r="AA129" s="107"/>
      <c r="AB129" s="107"/>
      <c r="AC129" s="107"/>
      <c r="AD129" s="110"/>
      <c r="AE129" s="110"/>
      <c r="AF129" s="110"/>
      <c r="AG129" s="110"/>
    </row>
    <row r="130" spans="1:33" s="27" customFormat="1" ht="15.75" x14ac:dyDescent="0.25">
      <c r="A130" s="110"/>
      <c r="B130" s="111"/>
      <c r="C130" s="107"/>
      <c r="D130" s="107"/>
      <c r="E130" s="107"/>
      <c r="F130" s="107"/>
      <c r="G130" s="107"/>
      <c r="H130" s="107"/>
      <c r="I130" s="107"/>
      <c r="J130" s="107"/>
      <c r="K130" s="107"/>
      <c r="L130" s="107"/>
      <c r="M130" s="107"/>
      <c r="N130" s="107"/>
      <c r="O130" s="107"/>
      <c r="P130" s="107"/>
      <c r="Q130" s="107"/>
      <c r="R130" s="107"/>
      <c r="S130" s="107"/>
      <c r="T130" s="107"/>
      <c r="U130" s="107"/>
      <c r="V130" s="107"/>
      <c r="W130" s="107"/>
      <c r="X130" s="107"/>
      <c r="Y130" s="107"/>
      <c r="Z130" s="107"/>
      <c r="AA130" s="107"/>
      <c r="AB130" s="107"/>
      <c r="AC130" s="107"/>
      <c r="AD130" s="110"/>
      <c r="AE130" s="110"/>
      <c r="AF130" s="110"/>
      <c r="AG130" s="110"/>
    </row>
    <row r="131" spans="1:33" s="27" customFormat="1" ht="15.75" x14ac:dyDescent="0.25">
      <c r="A131" s="110"/>
      <c r="B131" s="111"/>
      <c r="C131" s="107"/>
      <c r="D131" s="107"/>
      <c r="E131" s="107"/>
      <c r="F131" s="107"/>
      <c r="G131" s="107"/>
      <c r="H131" s="107"/>
      <c r="I131" s="107"/>
      <c r="J131" s="107"/>
      <c r="K131" s="107"/>
      <c r="L131" s="107"/>
      <c r="M131" s="107"/>
      <c r="N131" s="107"/>
      <c r="O131" s="107"/>
      <c r="P131" s="107"/>
      <c r="Q131" s="107"/>
      <c r="R131" s="107"/>
      <c r="S131" s="107"/>
      <c r="T131" s="107"/>
      <c r="U131" s="107"/>
      <c r="V131" s="107"/>
      <c r="W131" s="107"/>
      <c r="X131" s="107"/>
      <c r="Y131" s="107"/>
      <c r="Z131" s="107"/>
      <c r="AA131" s="107"/>
      <c r="AB131" s="107"/>
      <c r="AC131" s="107"/>
      <c r="AD131" s="110"/>
      <c r="AE131" s="110"/>
      <c r="AF131" s="110"/>
      <c r="AG131" s="110"/>
    </row>
    <row r="132" spans="1:33" s="27" customFormat="1" ht="15.75" x14ac:dyDescent="0.25">
      <c r="A132" s="110"/>
      <c r="B132" s="111"/>
      <c r="C132" s="107"/>
      <c r="D132" s="107"/>
      <c r="E132" s="107"/>
      <c r="F132" s="107"/>
      <c r="G132" s="107"/>
      <c r="H132" s="107"/>
      <c r="I132" s="107"/>
      <c r="J132" s="107"/>
      <c r="K132" s="107"/>
      <c r="L132" s="107"/>
      <c r="M132" s="107"/>
      <c r="N132" s="107"/>
      <c r="O132" s="107"/>
      <c r="P132" s="107"/>
      <c r="Q132" s="107"/>
      <c r="R132" s="107"/>
      <c r="S132" s="107"/>
      <c r="T132" s="107"/>
      <c r="U132" s="107"/>
      <c r="V132" s="107"/>
      <c r="W132" s="107"/>
      <c r="X132" s="107"/>
      <c r="Y132" s="107"/>
      <c r="Z132" s="107"/>
      <c r="AA132" s="107"/>
      <c r="AB132" s="107"/>
      <c r="AC132" s="107"/>
      <c r="AD132" s="110"/>
      <c r="AE132" s="110"/>
      <c r="AF132" s="110"/>
      <c r="AG132" s="110"/>
    </row>
    <row r="133" spans="1:33" s="27" customFormat="1" ht="15.75" x14ac:dyDescent="0.25">
      <c r="A133" s="110"/>
      <c r="B133" s="111"/>
      <c r="C133" s="107"/>
      <c r="D133" s="107"/>
      <c r="E133" s="107"/>
      <c r="F133" s="107"/>
      <c r="G133" s="107"/>
      <c r="H133" s="107"/>
      <c r="I133" s="107"/>
      <c r="J133" s="107"/>
      <c r="K133" s="107"/>
      <c r="L133" s="107"/>
      <c r="M133" s="107"/>
      <c r="N133" s="107"/>
      <c r="O133" s="107"/>
      <c r="P133" s="107"/>
      <c r="Q133" s="107"/>
      <c r="R133" s="107"/>
      <c r="S133" s="107"/>
      <c r="T133" s="107"/>
      <c r="U133" s="107"/>
      <c r="V133" s="107"/>
      <c r="W133" s="107"/>
      <c r="X133" s="107"/>
      <c r="Y133" s="107"/>
      <c r="Z133" s="107"/>
      <c r="AA133" s="107"/>
      <c r="AB133" s="107"/>
      <c r="AC133" s="107"/>
      <c r="AD133" s="110"/>
      <c r="AE133" s="110"/>
      <c r="AF133" s="110"/>
      <c r="AG133" s="110"/>
    </row>
    <row r="134" spans="1:33" s="27" customFormat="1" ht="15.75" x14ac:dyDescent="0.25">
      <c r="A134" s="110"/>
      <c r="B134" s="111"/>
      <c r="C134" s="107"/>
      <c r="D134" s="107"/>
      <c r="E134" s="107"/>
      <c r="F134" s="107"/>
      <c r="G134" s="107"/>
      <c r="H134" s="107"/>
      <c r="I134" s="107"/>
      <c r="J134" s="107"/>
      <c r="K134" s="107"/>
      <c r="L134" s="107"/>
      <c r="M134" s="107"/>
      <c r="N134" s="107"/>
      <c r="O134" s="107"/>
      <c r="P134" s="107"/>
      <c r="Q134" s="107"/>
      <c r="R134" s="107"/>
      <c r="S134" s="107"/>
      <c r="T134" s="107"/>
      <c r="U134" s="107"/>
      <c r="V134" s="107"/>
      <c r="W134" s="107"/>
      <c r="X134" s="107"/>
      <c r="Y134" s="107"/>
      <c r="Z134" s="107"/>
      <c r="AA134" s="107"/>
      <c r="AB134" s="107"/>
      <c r="AC134" s="107"/>
      <c r="AD134" s="110"/>
      <c r="AE134" s="110"/>
      <c r="AF134" s="110"/>
      <c r="AG134" s="110"/>
    </row>
    <row r="135" spans="1:33" s="27" customFormat="1" ht="15.75" x14ac:dyDescent="0.25">
      <c r="A135" s="110"/>
      <c r="B135" s="111"/>
      <c r="C135" s="107"/>
      <c r="D135" s="107"/>
      <c r="E135" s="107"/>
      <c r="F135" s="107"/>
      <c r="G135" s="107"/>
      <c r="H135" s="107"/>
      <c r="I135" s="107"/>
      <c r="J135" s="107"/>
      <c r="K135" s="107"/>
      <c r="L135" s="107"/>
      <c r="M135" s="107"/>
      <c r="N135" s="107"/>
      <c r="O135" s="107"/>
      <c r="P135" s="107"/>
      <c r="Q135" s="107"/>
      <c r="R135" s="107"/>
      <c r="S135" s="107"/>
      <c r="T135" s="107"/>
      <c r="U135" s="107"/>
      <c r="V135" s="107"/>
      <c r="W135" s="107"/>
      <c r="X135" s="107"/>
      <c r="Y135" s="107"/>
      <c r="Z135" s="107"/>
      <c r="AA135" s="107"/>
      <c r="AB135" s="107"/>
      <c r="AC135" s="107"/>
      <c r="AD135" s="110"/>
      <c r="AE135" s="110"/>
      <c r="AF135" s="110"/>
      <c r="AG135" s="110"/>
    </row>
    <row r="136" spans="1:33" s="27" customFormat="1" ht="15.75" x14ac:dyDescent="0.25">
      <c r="A136" s="110"/>
      <c r="B136" s="111"/>
      <c r="C136" s="107"/>
      <c r="D136" s="107"/>
      <c r="E136" s="107"/>
      <c r="F136" s="107"/>
      <c r="G136" s="107"/>
      <c r="H136" s="107"/>
      <c r="I136" s="107"/>
      <c r="J136" s="107"/>
      <c r="K136" s="107"/>
      <c r="L136" s="107"/>
      <c r="M136" s="107"/>
      <c r="N136" s="107"/>
      <c r="O136" s="107"/>
      <c r="P136" s="107"/>
      <c r="Q136" s="107"/>
      <c r="R136" s="107"/>
      <c r="S136" s="107"/>
      <c r="T136" s="107"/>
      <c r="U136" s="107"/>
      <c r="V136" s="107"/>
      <c r="W136" s="107"/>
      <c r="X136" s="107"/>
      <c r="Y136" s="107"/>
      <c r="Z136" s="107"/>
      <c r="AA136" s="107"/>
      <c r="AB136" s="107"/>
      <c r="AC136" s="107"/>
      <c r="AD136" s="110"/>
      <c r="AE136" s="110"/>
      <c r="AF136" s="110"/>
      <c r="AG136" s="110"/>
    </row>
    <row r="137" spans="1:33" s="27" customFormat="1" ht="15.75" x14ac:dyDescent="0.25">
      <c r="A137" s="110"/>
      <c r="B137" s="111"/>
      <c r="C137" s="107"/>
      <c r="D137" s="107"/>
      <c r="E137" s="107"/>
      <c r="F137" s="107"/>
      <c r="G137" s="107"/>
      <c r="H137" s="107"/>
      <c r="I137" s="107"/>
      <c r="J137" s="107"/>
      <c r="K137" s="107"/>
      <c r="L137" s="107"/>
      <c r="M137" s="107"/>
      <c r="N137" s="107"/>
      <c r="O137" s="107"/>
      <c r="P137" s="107"/>
      <c r="Q137" s="107"/>
      <c r="R137" s="107"/>
      <c r="S137" s="107"/>
      <c r="T137" s="107"/>
      <c r="U137" s="107"/>
      <c r="V137" s="107"/>
      <c r="W137" s="107"/>
      <c r="X137" s="107"/>
      <c r="Y137" s="107"/>
      <c r="Z137" s="107"/>
      <c r="AA137" s="107"/>
      <c r="AB137" s="107"/>
      <c r="AC137" s="107"/>
      <c r="AD137" s="110"/>
      <c r="AE137" s="110"/>
      <c r="AF137" s="110"/>
      <c r="AG137" s="110"/>
    </row>
    <row r="138" spans="1:33" s="27" customFormat="1" ht="15.75" x14ac:dyDescent="0.25">
      <c r="A138" s="110"/>
      <c r="B138" s="111"/>
      <c r="C138" s="107"/>
      <c r="D138" s="107"/>
      <c r="E138" s="107"/>
      <c r="F138" s="107"/>
      <c r="G138" s="107"/>
      <c r="H138" s="107"/>
      <c r="I138" s="107"/>
      <c r="J138" s="107"/>
      <c r="K138" s="107"/>
      <c r="L138" s="107"/>
      <c r="M138" s="107"/>
      <c r="N138" s="107"/>
      <c r="O138" s="107"/>
      <c r="P138" s="107"/>
      <c r="Q138" s="107"/>
      <c r="R138" s="107"/>
      <c r="S138" s="107"/>
      <c r="T138" s="107"/>
      <c r="U138" s="107"/>
      <c r="V138" s="107"/>
      <c r="W138" s="107"/>
      <c r="X138" s="107"/>
      <c r="Y138" s="107"/>
      <c r="Z138" s="107"/>
      <c r="AA138" s="107"/>
      <c r="AB138" s="107"/>
      <c r="AC138" s="107"/>
      <c r="AD138" s="110"/>
      <c r="AE138" s="110"/>
      <c r="AF138" s="110"/>
      <c r="AG138" s="110"/>
    </row>
    <row r="139" spans="1:33" s="27" customFormat="1" ht="15.75" x14ac:dyDescent="0.25">
      <c r="A139" s="110"/>
      <c r="B139" s="111"/>
      <c r="C139" s="107"/>
      <c r="D139" s="107"/>
      <c r="E139" s="107"/>
      <c r="F139" s="107"/>
      <c r="G139" s="107"/>
      <c r="H139" s="107"/>
      <c r="I139" s="107"/>
      <c r="J139" s="107"/>
      <c r="K139" s="107"/>
      <c r="L139" s="107"/>
      <c r="M139" s="107"/>
      <c r="N139" s="107"/>
      <c r="O139" s="107"/>
      <c r="P139" s="107"/>
      <c r="Q139" s="107"/>
      <c r="R139" s="107"/>
      <c r="S139" s="107"/>
      <c r="T139" s="107"/>
      <c r="U139" s="107"/>
      <c r="V139" s="107"/>
      <c r="W139" s="107"/>
      <c r="X139" s="107"/>
      <c r="Y139" s="107"/>
      <c r="Z139" s="107"/>
      <c r="AA139" s="107"/>
      <c r="AB139" s="107"/>
      <c r="AC139" s="107"/>
      <c r="AD139" s="110"/>
      <c r="AE139" s="110"/>
      <c r="AF139" s="110"/>
      <c r="AG139" s="110"/>
    </row>
    <row r="140" spans="1:33" s="27" customFormat="1" ht="15.75" x14ac:dyDescent="0.25">
      <c r="A140" s="110"/>
      <c r="B140" s="111"/>
      <c r="C140" s="107"/>
      <c r="D140" s="107"/>
      <c r="E140" s="107"/>
      <c r="F140" s="107"/>
      <c r="G140" s="107"/>
      <c r="H140" s="107"/>
      <c r="I140" s="107"/>
      <c r="J140" s="107"/>
      <c r="K140" s="107"/>
      <c r="L140" s="107"/>
      <c r="M140" s="107"/>
      <c r="N140" s="107"/>
      <c r="O140" s="107"/>
      <c r="P140" s="107"/>
      <c r="Q140" s="107"/>
      <c r="R140" s="107"/>
      <c r="S140" s="107"/>
      <c r="T140" s="107"/>
      <c r="U140" s="107"/>
      <c r="V140" s="107"/>
      <c r="W140" s="107"/>
      <c r="X140" s="107"/>
      <c r="Y140" s="107"/>
      <c r="Z140" s="107"/>
      <c r="AA140" s="107"/>
      <c r="AB140" s="107"/>
      <c r="AC140" s="107"/>
      <c r="AD140" s="110"/>
      <c r="AE140" s="110"/>
      <c r="AF140" s="110"/>
      <c r="AG140" s="110"/>
    </row>
    <row r="141" spans="1:33" s="27" customFormat="1" ht="15.75" x14ac:dyDescent="0.25">
      <c r="A141" s="110"/>
      <c r="B141" s="111"/>
      <c r="C141" s="107"/>
      <c r="D141" s="107"/>
      <c r="E141" s="107"/>
      <c r="F141" s="107"/>
      <c r="G141" s="107"/>
      <c r="H141" s="107"/>
      <c r="I141" s="107"/>
      <c r="J141" s="107"/>
      <c r="K141" s="107"/>
      <c r="L141" s="107"/>
      <c r="M141" s="107"/>
      <c r="N141" s="107"/>
      <c r="O141" s="107"/>
      <c r="P141" s="107"/>
      <c r="Q141" s="107"/>
      <c r="R141" s="107"/>
      <c r="S141" s="107"/>
      <c r="T141" s="107"/>
      <c r="U141" s="107"/>
      <c r="V141" s="107"/>
      <c r="W141" s="107"/>
      <c r="X141" s="107"/>
      <c r="Y141" s="107"/>
      <c r="Z141" s="107"/>
      <c r="AA141" s="107"/>
      <c r="AB141" s="107"/>
      <c r="AC141" s="107"/>
      <c r="AD141" s="110"/>
      <c r="AE141" s="110"/>
      <c r="AF141" s="110"/>
      <c r="AG141" s="110"/>
    </row>
    <row r="142" spans="1:33" s="27" customFormat="1" ht="15.75" x14ac:dyDescent="0.25">
      <c r="A142" s="110"/>
      <c r="B142" s="111"/>
      <c r="C142" s="107"/>
      <c r="D142" s="107"/>
      <c r="E142" s="107"/>
      <c r="F142" s="107"/>
      <c r="G142" s="107"/>
      <c r="H142" s="107"/>
      <c r="I142" s="107"/>
      <c r="J142" s="107"/>
      <c r="K142" s="107"/>
      <c r="L142" s="107"/>
      <c r="M142" s="107"/>
      <c r="N142" s="107"/>
      <c r="O142" s="107"/>
      <c r="P142" s="107"/>
      <c r="Q142" s="107"/>
      <c r="R142" s="107"/>
      <c r="S142" s="107"/>
      <c r="T142" s="107"/>
      <c r="U142" s="107"/>
      <c r="V142" s="107"/>
      <c r="W142" s="107"/>
      <c r="X142" s="107"/>
      <c r="Y142" s="107"/>
      <c r="Z142" s="107"/>
      <c r="AA142" s="107"/>
      <c r="AB142" s="107"/>
      <c r="AC142" s="107"/>
      <c r="AD142" s="110"/>
      <c r="AE142" s="110"/>
      <c r="AF142" s="110"/>
      <c r="AG142" s="110"/>
    </row>
    <row r="143" spans="1:33" s="27" customFormat="1" ht="15.75" x14ac:dyDescent="0.25">
      <c r="A143" s="110"/>
      <c r="B143" s="111"/>
      <c r="C143" s="107"/>
      <c r="D143" s="107"/>
      <c r="E143" s="107"/>
      <c r="F143" s="107"/>
      <c r="G143" s="107"/>
      <c r="H143" s="107"/>
      <c r="I143" s="107"/>
      <c r="J143" s="107"/>
      <c r="K143" s="107"/>
      <c r="L143" s="107"/>
      <c r="M143" s="107"/>
      <c r="N143" s="107"/>
      <c r="O143" s="107"/>
      <c r="P143" s="107"/>
      <c r="Q143" s="107"/>
      <c r="R143" s="107"/>
      <c r="S143" s="107"/>
      <c r="T143" s="107"/>
      <c r="U143" s="107"/>
      <c r="V143" s="107"/>
      <c r="W143" s="107"/>
      <c r="X143" s="107"/>
      <c r="Y143" s="107"/>
      <c r="Z143" s="107"/>
      <c r="AA143" s="107"/>
      <c r="AB143" s="107"/>
      <c r="AC143" s="107"/>
      <c r="AD143" s="110"/>
      <c r="AE143" s="110"/>
      <c r="AF143" s="110"/>
      <c r="AG143" s="110"/>
    </row>
    <row r="144" spans="1:33" s="27" customFormat="1" ht="15.75" x14ac:dyDescent="0.25">
      <c r="A144" s="110"/>
      <c r="B144" s="111"/>
      <c r="C144" s="107"/>
      <c r="D144" s="107"/>
      <c r="E144" s="107"/>
      <c r="F144" s="107"/>
      <c r="G144" s="107"/>
      <c r="H144" s="107"/>
      <c r="I144" s="107"/>
      <c r="J144" s="107"/>
      <c r="K144" s="107"/>
      <c r="L144" s="107"/>
      <c r="M144" s="107"/>
      <c r="N144" s="107"/>
      <c r="O144" s="107"/>
      <c r="P144" s="107"/>
      <c r="Q144" s="107"/>
      <c r="R144" s="107"/>
      <c r="S144" s="107"/>
      <c r="T144" s="107"/>
      <c r="U144" s="107"/>
      <c r="V144" s="107"/>
      <c r="W144" s="107"/>
      <c r="X144" s="107"/>
      <c r="Y144" s="107"/>
      <c r="Z144" s="107"/>
      <c r="AA144" s="107"/>
      <c r="AB144" s="107"/>
      <c r="AC144" s="107"/>
      <c r="AD144" s="110"/>
      <c r="AE144" s="110"/>
      <c r="AF144" s="110"/>
      <c r="AG144" s="110"/>
    </row>
    <row r="145" spans="1:33" s="27" customFormat="1" ht="15.75" x14ac:dyDescent="0.25">
      <c r="A145" s="110"/>
      <c r="B145" s="111"/>
      <c r="C145" s="107"/>
      <c r="D145" s="107"/>
      <c r="E145" s="107"/>
      <c r="F145" s="107"/>
      <c r="G145" s="107"/>
      <c r="H145" s="107"/>
      <c r="I145" s="107"/>
      <c r="J145" s="107"/>
      <c r="K145" s="107"/>
      <c r="L145" s="107"/>
      <c r="M145" s="107"/>
      <c r="N145" s="107"/>
      <c r="O145" s="107"/>
      <c r="P145" s="107"/>
      <c r="Q145" s="107"/>
      <c r="R145" s="107"/>
      <c r="S145" s="107"/>
      <c r="T145" s="107"/>
      <c r="U145" s="107"/>
      <c r="V145" s="107"/>
      <c r="W145" s="107"/>
      <c r="X145" s="107"/>
      <c r="Y145" s="107"/>
      <c r="Z145" s="107"/>
      <c r="AA145" s="107"/>
      <c r="AB145" s="107"/>
      <c r="AC145" s="107"/>
      <c r="AD145" s="110"/>
      <c r="AE145" s="110"/>
      <c r="AF145" s="110"/>
      <c r="AG145" s="110"/>
    </row>
    <row r="146" spans="1:33" s="27" customFormat="1" ht="15.75" x14ac:dyDescent="0.25">
      <c r="A146" s="110"/>
      <c r="B146" s="111"/>
      <c r="C146" s="107"/>
      <c r="D146" s="107"/>
      <c r="E146" s="107"/>
      <c r="F146" s="107"/>
      <c r="G146" s="107"/>
      <c r="H146" s="107"/>
      <c r="I146" s="107"/>
      <c r="J146" s="107"/>
      <c r="K146" s="107"/>
      <c r="L146" s="107"/>
      <c r="M146" s="107"/>
      <c r="N146" s="107"/>
      <c r="O146" s="107"/>
      <c r="P146" s="107"/>
      <c r="Q146" s="107"/>
      <c r="R146" s="107"/>
      <c r="S146" s="107"/>
      <c r="T146" s="107"/>
      <c r="U146" s="107"/>
      <c r="V146" s="107"/>
      <c r="W146" s="107"/>
      <c r="X146" s="107"/>
      <c r="Y146" s="107"/>
      <c r="Z146" s="107"/>
      <c r="AA146" s="107"/>
      <c r="AB146" s="107"/>
      <c r="AC146" s="107"/>
      <c r="AD146" s="110"/>
      <c r="AE146" s="110"/>
      <c r="AF146" s="110"/>
      <c r="AG146" s="110"/>
    </row>
    <row r="147" spans="1:33" s="27" customFormat="1" ht="15.75" x14ac:dyDescent="0.25">
      <c r="A147" s="110"/>
      <c r="B147" s="111"/>
      <c r="C147" s="107"/>
      <c r="D147" s="107"/>
      <c r="E147" s="107"/>
      <c r="F147" s="107"/>
      <c r="G147" s="107"/>
      <c r="H147" s="107"/>
      <c r="I147" s="107"/>
      <c r="J147" s="107"/>
      <c r="K147" s="107"/>
      <c r="L147" s="107"/>
      <c r="M147" s="107"/>
      <c r="N147" s="107"/>
      <c r="O147" s="107"/>
      <c r="P147" s="107"/>
      <c r="Q147" s="107"/>
      <c r="R147" s="107"/>
      <c r="S147" s="107"/>
      <c r="T147" s="107"/>
      <c r="U147" s="107"/>
      <c r="V147" s="107"/>
      <c r="W147" s="107"/>
      <c r="X147" s="107"/>
      <c r="Y147" s="107"/>
      <c r="Z147" s="107"/>
      <c r="AA147" s="107"/>
      <c r="AB147" s="107"/>
      <c r="AC147" s="107"/>
      <c r="AD147" s="110"/>
      <c r="AE147" s="110"/>
      <c r="AF147" s="110"/>
      <c r="AG147" s="110"/>
    </row>
    <row r="148" spans="1:33" s="27" customFormat="1" ht="15.75" x14ac:dyDescent="0.25">
      <c r="A148" s="110"/>
      <c r="B148" s="111"/>
      <c r="C148" s="107"/>
      <c r="D148" s="107"/>
      <c r="E148" s="107"/>
      <c r="F148" s="107"/>
      <c r="G148" s="107"/>
      <c r="H148" s="107"/>
      <c r="I148" s="107"/>
      <c r="J148" s="107"/>
      <c r="K148" s="107"/>
      <c r="L148" s="107"/>
      <c r="M148" s="107"/>
      <c r="N148" s="107"/>
      <c r="O148" s="107"/>
      <c r="P148" s="107"/>
      <c r="Q148" s="107"/>
      <c r="R148" s="107"/>
      <c r="S148" s="107"/>
      <c r="T148" s="107"/>
      <c r="U148" s="107"/>
      <c r="V148" s="107"/>
      <c r="W148" s="107"/>
      <c r="X148" s="107"/>
      <c r="Y148" s="107"/>
      <c r="Z148" s="107"/>
      <c r="AA148" s="107"/>
      <c r="AB148" s="107"/>
      <c r="AC148" s="107"/>
      <c r="AD148" s="110"/>
      <c r="AE148" s="110"/>
      <c r="AF148" s="110"/>
      <c r="AG148" s="110"/>
    </row>
    <row r="149" spans="1:33" s="27" customFormat="1" ht="15.75" x14ac:dyDescent="0.25">
      <c r="A149" s="110"/>
      <c r="B149" s="111"/>
      <c r="C149" s="107"/>
      <c r="D149" s="107"/>
      <c r="E149" s="107"/>
      <c r="F149" s="107"/>
      <c r="G149" s="107"/>
      <c r="H149" s="107"/>
      <c r="I149" s="107"/>
      <c r="J149" s="107"/>
      <c r="K149" s="107"/>
      <c r="L149" s="107"/>
      <c r="M149" s="107"/>
      <c r="N149" s="107"/>
      <c r="O149" s="107"/>
      <c r="P149" s="107"/>
      <c r="Q149" s="107"/>
      <c r="R149" s="107"/>
      <c r="S149" s="107"/>
      <c r="T149" s="107"/>
      <c r="U149" s="107"/>
      <c r="V149" s="107"/>
      <c r="W149" s="107"/>
      <c r="X149" s="107"/>
      <c r="Y149" s="107"/>
      <c r="Z149" s="107"/>
      <c r="AA149" s="107"/>
      <c r="AB149" s="107"/>
      <c r="AC149" s="107"/>
      <c r="AD149" s="110"/>
      <c r="AE149" s="110"/>
      <c r="AF149" s="110"/>
      <c r="AG149" s="110"/>
    </row>
    <row r="150" spans="1:33" s="27" customFormat="1" ht="15.75" x14ac:dyDescent="0.25">
      <c r="A150" s="110"/>
      <c r="B150" s="111"/>
      <c r="C150" s="107"/>
      <c r="D150" s="107"/>
      <c r="E150" s="107"/>
      <c r="F150" s="107"/>
      <c r="G150" s="107"/>
      <c r="H150" s="107"/>
      <c r="I150" s="107"/>
      <c r="J150" s="107"/>
      <c r="K150" s="107"/>
      <c r="L150" s="107"/>
      <c r="M150" s="107"/>
      <c r="N150" s="107"/>
      <c r="O150" s="107"/>
      <c r="P150" s="107"/>
      <c r="Q150" s="107"/>
      <c r="R150" s="107"/>
      <c r="S150" s="107"/>
      <c r="T150" s="107"/>
      <c r="U150" s="107"/>
      <c r="V150" s="107"/>
      <c r="W150" s="107"/>
      <c r="X150" s="107"/>
      <c r="Y150" s="107"/>
      <c r="Z150" s="107"/>
      <c r="AA150" s="107"/>
      <c r="AB150" s="107"/>
      <c r="AC150" s="107"/>
      <c r="AD150" s="110"/>
      <c r="AE150" s="110"/>
      <c r="AF150" s="110"/>
      <c r="AG150" s="110"/>
    </row>
    <row r="151" spans="1:33" s="27" customFormat="1" ht="15.75" x14ac:dyDescent="0.25">
      <c r="A151" s="110"/>
      <c r="B151" s="111"/>
      <c r="C151" s="107"/>
      <c r="D151" s="107"/>
      <c r="E151" s="107"/>
      <c r="F151" s="107"/>
      <c r="G151" s="107"/>
      <c r="H151" s="107"/>
      <c r="I151" s="107"/>
      <c r="J151" s="107"/>
      <c r="K151" s="107"/>
      <c r="L151" s="107"/>
      <c r="M151" s="107"/>
      <c r="N151" s="107"/>
      <c r="O151" s="107"/>
      <c r="P151" s="107"/>
      <c r="Q151" s="107"/>
      <c r="R151" s="107"/>
      <c r="S151" s="107"/>
      <c r="T151" s="107"/>
      <c r="U151" s="107"/>
      <c r="V151" s="107"/>
      <c r="W151" s="107"/>
      <c r="X151" s="107"/>
      <c r="Y151" s="107"/>
      <c r="Z151" s="107"/>
      <c r="AA151" s="107"/>
      <c r="AB151" s="107"/>
      <c r="AC151" s="107"/>
      <c r="AD151" s="110"/>
      <c r="AE151" s="110"/>
      <c r="AF151" s="110"/>
      <c r="AG151" s="110"/>
    </row>
    <row r="152" spans="1:33" s="27" customFormat="1" ht="15.75" x14ac:dyDescent="0.25">
      <c r="A152" s="110"/>
      <c r="B152" s="111"/>
      <c r="C152" s="107"/>
      <c r="D152" s="107"/>
      <c r="E152" s="107"/>
      <c r="F152" s="107"/>
      <c r="G152" s="107"/>
      <c r="H152" s="107"/>
      <c r="I152" s="107"/>
      <c r="J152" s="107"/>
      <c r="K152" s="107"/>
      <c r="L152" s="107"/>
      <c r="M152" s="107"/>
      <c r="N152" s="107"/>
      <c r="O152" s="107"/>
      <c r="P152" s="107"/>
      <c r="Q152" s="107"/>
      <c r="R152" s="107"/>
      <c r="S152" s="107"/>
      <c r="T152" s="107"/>
      <c r="U152" s="107"/>
      <c r="V152" s="107"/>
      <c r="W152" s="107"/>
      <c r="X152" s="107"/>
      <c r="Y152" s="107"/>
      <c r="Z152" s="107"/>
      <c r="AA152" s="107"/>
      <c r="AB152" s="107"/>
      <c r="AC152" s="107"/>
      <c r="AD152" s="110"/>
      <c r="AE152" s="110"/>
      <c r="AF152" s="110"/>
      <c r="AG152" s="110"/>
    </row>
    <row r="153" spans="1:33" s="27" customFormat="1" ht="15.75" x14ac:dyDescent="0.25">
      <c r="A153" s="110"/>
      <c r="B153" s="111"/>
      <c r="C153" s="107"/>
      <c r="D153" s="107"/>
      <c r="E153" s="107"/>
      <c r="F153" s="107"/>
      <c r="G153" s="107"/>
      <c r="H153" s="107"/>
      <c r="I153" s="107"/>
      <c r="J153" s="107"/>
      <c r="K153" s="107"/>
      <c r="L153" s="107"/>
      <c r="M153" s="107"/>
      <c r="N153" s="107"/>
      <c r="O153" s="107"/>
      <c r="P153" s="107"/>
      <c r="Q153" s="107"/>
      <c r="R153" s="107"/>
      <c r="S153" s="107"/>
      <c r="T153" s="107"/>
      <c r="U153" s="107"/>
      <c r="V153" s="107"/>
      <c r="W153" s="107"/>
      <c r="X153" s="107"/>
      <c r="Y153" s="107"/>
      <c r="Z153" s="107"/>
      <c r="AA153" s="107"/>
      <c r="AB153" s="107"/>
      <c r="AC153" s="107"/>
      <c r="AD153" s="110"/>
      <c r="AE153" s="110"/>
      <c r="AF153" s="110"/>
      <c r="AG153" s="110"/>
    </row>
    <row r="154" spans="1:33" s="27" customFormat="1" ht="15.75" x14ac:dyDescent="0.25">
      <c r="A154" s="110"/>
      <c r="B154" s="111"/>
      <c r="C154" s="107"/>
      <c r="D154" s="107"/>
      <c r="E154" s="107"/>
      <c r="F154" s="107"/>
      <c r="G154" s="107"/>
      <c r="H154" s="107"/>
      <c r="I154" s="107"/>
      <c r="J154" s="107"/>
      <c r="K154" s="107"/>
      <c r="L154" s="107"/>
      <c r="M154" s="107"/>
      <c r="N154" s="107"/>
      <c r="O154" s="107"/>
      <c r="P154" s="107"/>
      <c r="Q154" s="107"/>
      <c r="R154" s="107"/>
      <c r="S154" s="107"/>
      <c r="T154" s="107"/>
      <c r="U154" s="107"/>
      <c r="V154" s="107"/>
      <c r="W154" s="107"/>
      <c r="X154" s="107"/>
      <c r="Y154" s="107"/>
      <c r="Z154" s="107"/>
      <c r="AA154" s="107"/>
      <c r="AB154" s="107"/>
      <c r="AC154" s="107"/>
      <c r="AD154" s="110"/>
      <c r="AE154" s="110"/>
      <c r="AF154" s="110"/>
      <c r="AG154" s="110"/>
    </row>
    <row r="155" spans="1:33" s="27" customFormat="1" ht="15.75" x14ac:dyDescent="0.25">
      <c r="A155" s="110"/>
      <c r="B155" s="111"/>
      <c r="C155" s="107"/>
      <c r="D155" s="107"/>
      <c r="E155" s="107"/>
      <c r="F155" s="107"/>
      <c r="G155" s="107"/>
      <c r="H155" s="107"/>
      <c r="I155" s="107"/>
      <c r="J155" s="107"/>
      <c r="K155" s="107"/>
      <c r="L155" s="107"/>
      <c r="M155" s="107"/>
      <c r="N155" s="107"/>
      <c r="O155" s="107"/>
      <c r="P155" s="107"/>
      <c r="Q155" s="107"/>
      <c r="R155" s="107"/>
      <c r="S155" s="107"/>
      <c r="T155" s="107"/>
      <c r="U155" s="107"/>
      <c r="V155" s="107"/>
      <c r="W155" s="107"/>
      <c r="X155" s="107"/>
      <c r="Y155" s="107"/>
      <c r="Z155" s="107"/>
      <c r="AA155" s="107"/>
      <c r="AB155" s="107"/>
      <c r="AC155" s="107"/>
      <c r="AD155" s="110"/>
      <c r="AE155" s="110"/>
      <c r="AF155" s="110"/>
      <c r="AG155" s="110"/>
    </row>
    <row r="156" spans="1:33" s="27" customFormat="1" ht="15.75" x14ac:dyDescent="0.25">
      <c r="A156" s="110"/>
      <c r="B156" s="111"/>
      <c r="C156" s="107"/>
      <c r="D156" s="107"/>
      <c r="E156" s="107"/>
      <c r="F156" s="107"/>
      <c r="G156" s="107"/>
      <c r="H156" s="107"/>
      <c r="I156" s="107"/>
      <c r="J156" s="107"/>
      <c r="K156" s="107"/>
      <c r="L156" s="107"/>
      <c r="M156" s="107"/>
      <c r="N156" s="107"/>
      <c r="O156" s="107"/>
      <c r="P156" s="107"/>
      <c r="Q156" s="107"/>
      <c r="R156" s="107"/>
      <c r="S156" s="107"/>
      <c r="T156" s="107"/>
      <c r="U156" s="107"/>
      <c r="V156" s="107"/>
      <c r="W156" s="107"/>
      <c r="X156" s="107"/>
      <c r="Y156" s="107"/>
      <c r="Z156" s="107"/>
      <c r="AA156" s="107"/>
      <c r="AB156" s="107"/>
      <c r="AC156" s="107"/>
      <c r="AD156" s="110"/>
      <c r="AE156" s="110"/>
      <c r="AF156" s="110"/>
      <c r="AG156" s="110"/>
    </row>
    <row r="157" spans="1:33" s="27" customFormat="1" ht="15.75" x14ac:dyDescent="0.25">
      <c r="A157" s="110"/>
      <c r="B157" s="111"/>
      <c r="C157" s="107"/>
      <c r="D157" s="107"/>
      <c r="E157" s="107"/>
      <c r="F157" s="107"/>
      <c r="G157" s="107"/>
      <c r="H157" s="107"/>
      <c r="I157" s="107"/>
      <c r="J157" s="107"/>
      <c r="K157" s="107"/>
      <c r="L157" s="107"/>
      <c r="M157" s="107"/>
      <c r="N157" s="107"/>
      <c r="O157" s="107"/>
      <c r="P157" s="107"/>
      <c r="Q157" s="107"/>
      <c r="R157" s="107"/>
      <c r="S157" s="107"/>
      <c r="T157" s="107"/>
      <c r="U157" s="107"/>
      <c r="V157" s="107"/>
      <c r="W157" s="107"/>
      <c r="X157" s="107"/>
      <c r="Y157" s="107"/>
      <c r="Z157" s="107"/>
      <c r="AA157" s="107"/>
      <c r="AB157" s="107"/>
      <c r="AC157" s="107"/>
      <c r="AD157" s="110"/>
      <c r="AE157" s="110"/>
      <c r="AF157" s="110"/>
      <c r="AG157" s="110"/>
    </row>
    <row r="158" spans="1:33" s="27" customFormat="1" ht="15.75" x14ac:dyDescent="0.25">
      <c r="A158" s="110"/>
      <c r="B158" s="111"/>
      <c r="C158" s="107"/>
      <c r="D158" s="107"/>
      <c r="E158" s="107"/>
      <c r="F158" s="107"/>
      <c r="G158" s="107"/>
      <c r="H158" s="107"/>
      <c r="I158" s="107"/>
      <c r="J158" s="107"/>
      <c r="K158" s="107"/>
      <c r="L158" s="107"/>
      <c r="M158" s="107"/>
      <c r="N158" s="107"/>
      <c r="O158" s="107"/>
      <c r="P158" s="107"/>
      <c r="Q158" s="107"/>
      <c r="R158" s="107"/>
      <c r="S158" s="107"/>
      <c r="T158" s="107"/>
      <c r="U158" s="107"/>
      <c r="V158" s="107"/>
      <c r="W158" s="107"/>
      <c r="X158" s="107"/>
      <c r="Y158" s="107"/>
      <c r="Z158" s="107"/>
      <c r="AA158" s="107"/>
      <c r="AB158" s="107"/>
      <c r="AC158" s="107"/>
      <c r="AD158" s="110"/>
      <c r="AE158" s="110"/>
      <c r="AF158" s="110"/>
      <c r="AG158" s="110"/>
    </row>
    <row r="159" spans="1:33" s="27" customFormat="1" ht="15.75" x14ac:dyDescent="0.25">
      <c r="A159" s="110"/>
      <c r="B159" s="111"/>
      <c r="C159" s="107"/>
      <c r="D159" s="107"/>
      <c r="E159" s="107"/>
      <c r="F159" s="107"/>
      <c r="G159" s="107"/>
      <c r="H159" s="107"/>
      <c r="I159" s="107"/>
      <c r="J159" s="107"/>
      <c r="K159" s="107"/>
      <c r="L159" s="107"/>
      <c r="M159" s="107"/>
      <c r="N159" s="107"/>
      <c r="O159" s="107"/>
      <c r="P159" s="107"/>
      <c r="Q159" s="107"/>
      <c r="R159" s="107"/>
      <c r="S159" s="107"/>
      <c r="T159" s="107"/>
      <c r="U159" s="107"/>
      <c r="V159" s="107"/>
      <c r="W159" s="107"/>
      <c r="X159" s="107"/>
      <c r="Y159" s="107"/>
      <c r="Z159" s="107"/>
      <c r="AA159" s="107"/>
      <c r="AB159" s="107"/>
      <c r="AC159" s="107"/>
      <c r="AD159" s="110"/>
      <c r="AE159" s="110"/>
      <c r="AF159" s="110"/>
      <c r="AG159" s="110"/>
    </row>
    <row r="160" spans="1:33" s="27" customFormat="1" ht="15.75" x14ac:dyDescent="0.25">
      <c r="A160" s="110"/>
      <c r="B160" s="111"/>
      <c r="C160" s="107"/>
      <c r="D160" s="107"/>
      <c r="E160" s="107"/>
      <c r="F160" s="107"/>
      <c r="G160" s="107"/>
      <c r="H160" s="107"/>
      <c r="I160" s="107"/>
      <c r="J160" s="107"/>
      <c r="K160" s="107"/>
      <c r="L160" s="107"/>
      <c r="M160" s="107"/>
      <c r="N160" s="107"/>
      <c r="O160" s="107"/>
      <c r="P160" s="107"/>
      <c r="Q160" s="107"/>
      <c r="R160" s="107"/>
      <c r="S160" s="107"/>
      <c r="T160" s="107"/>
      <c r="U160" s="107"/>
      <c r="V160" s="107"/>
      <c r="W160" s="107"/>
      <c r="X160" s="107"/>
      <c r="Y160" s="107"/>
      <c r="Z160" s="107"/>
      <c r="AA160" s="107"/>
      <c r="AB160" s="107"/>
      <c r="AC160" s="107"/>
      <c r="AD160" s="110"/>
      <c r="AE160" s="110"/>
      <c r="AF160" s="110"/>
      <c r="AG160" s="110"/>
    </row>
    <row r="161" spans="1:33" s="27" customFormat="1" ht="15.75" x14ac:dyDescent="0.25">
      <c r="A161" s="110"/>
      <c r="B161" s="111"/>
      <c r="C161" s="107"/>
      <c r="D161" s="107"/>
      <c r="E161" s="107"/>
      <c r="F161" s="107"/>
      <c r="G161" s="107"/>
      <c r="H161" s="107"/>
      <c r="I161" s="107"/>
      <c r="J161" s="107"/>
      <c r="K161" s="107"/>
      <c r="L161" s="107"/>
      <c r="M161" s="107"/>
      <c r="N161" s="107"/>
      <c r="O161" s="107"/>
      <c r="P161" s="107"/>
      <c r="Q161" s="107"/>
      <c r="R161" s="107"/>
      <c r="S161" s="107"/>
      <c r="T161" s="107"/>
      <c r="U161" s="107"/>
      <c r="V161" s="107"/>
      <c r="W161" s="107"/>
      <c r="X161" s="107"/>
      <c r="Y161" s="107"/>
      <c r="Z161" s="107"/>
      <c r="AA161" s="107"/>
      <c r="AB161" s="107"/>
      <c r="AC161" s="107"/>
      <c r="AD161" s="110"/>
      <c r="AE161" s="110"/>
      <c r="AF161" s="110"/>
      <c r="AG161" s="110"/>
    </row>
    <row r="162" spans="1:33" s="27" customFormat="1" ht="15.75" x14ac:dyDescent="0.25">
      <c r="A162" s="110"/>
      <c r="B162" s="111"/>
      <c r="C162" s="107"/>
      <c r="D162" s="107"/>
      <c r="E162" s="107"/>
      <c r="F162" s="107"/>
      <c r="G162" s="107"/>
      <c r="H162" s="107"/>
      <c r="I162" s="107"/>
      <c r="J162" s="107"/>
      <c r="K162" s="107"/>
      <c r="L162" s="107"/>
      <c r="M162" s="107"/>
      <c r="N162" s="107"/>
      <c r="O162" s="107"/>
      <c r="P162" s="107"/>
      <c r="Q162" s="107"/>
      <c r="R162" s="107"/>
      <c r="S162" s="107"/>
      <c r="T162" s="107"/>
      <c r="U162" s="107"/>
      <c r="V162" s="107"/>
      <c r="W162" s="107"/>
      <c r="X162" s="107"/>
      <c r="Y162" s="107"/>
      <c r="Z162" s="107"/>
      <c r="AA162" s="107"/>
      <c r="AB162" s="107"/>
      <c r="AC162" s="107"/>
      <c r="AD162" s="110"/>
      <c r="AE162" s="110"/>
      <c r="AF162" s="110"/>
      <c r="AG162" s="110"/>
    </row>
    <row r="163" spans="1:33" s="27" customFormat="1" ht="15.75" x14ac:dyDescent="0.25">
      <c r="A163" s="110"/>
      <c r="B163" s="111"/>
      <c r="C163" s="107"/>
      <c r="D163" s="107"/>
      <c r="E163" s="107"/>
      <c r="F163" s="107"/>
      <c r="G163" s="107"/>
      <c r="H163" s="107"/>
      <c r="I163" s="107"/>
      <c r="J163" s="107"/>
      <c r="K163" s="107"/>
      <c r="L163" s="107"/>
      <c r="M163" s="107"/>
      <c r="N163" s="107"/>
      <c r="O163" s="107"/>
      <c r="P163" s="107"/>
      <c r="Q163" s="107"/>
      <c r="R163" s="107"/>
      <c r="S163" s="107"/>
      <c r="T163" s="107"/>
      <c r="U163" s="107"/>
      <c r="V163" s="107"/>
      <c r="W163" s="107"/>
      <c r="X163" s="107"/>
      <c r="Y163" s="107"/>
      <c r="Z163" s="107"/>
      <c r="AA163" s="107"/>
      <c r="AB163" s="107"/>
      <c r="AC163" s="107"/>
      <c r="AD163" s="110"/>
      <c r="AE163" s="110"/>
      <c r="AF163" s="110"/>
      <c r="AG163" s="110"/>
    </row>
    <row r="164" spans="1:33" s="27" customFormat="1" ht="15.75" x14ac:dyDescent="0.25">
      <c r="A164" s="110"/>
      <c r="B164" s="111"/>
      <c r="C164" s="107"/>
      <c r="D164" s="107"/>
      <c r="E164" s="107"/>
      <c r="F164" s="107"/>
      <c r="G164" s="107"/>
      <c r="H164" s="107"/>
      <c r="I164" s="107"/>
      <c r="J164" s="107"/>
      <c r="K164" s="107"/>
      <c r="L164" s="107"/>
      <c r="M164" s="107"/>
      <c r="N164" s="107"/>
      <c r="O164" s="107"/>
      <c r="P164" s="107"/>
      <c r="Q164" s="107"/>
      <c r="R164" s="107"/>
      <c r="S164" s="107"/>
      <c r="T164" s="107"/>
      <c r="U164" s="107"/>
      <c r="V164" s="107"/>
      <c r="W164" s="107"/>
      <c r="X164" s="107"/>
      <c r="Y164" s="107"/>
      <c r="Z164" s="107"/>
      <c r="AA164" s="107"/>
      <c r="AB164" s="107"/>
      <c r="AC164" s="107"/>
      <c r="AD164" s="110"/>
      <c r="AE164" s="110"/>
      <c r="AF164" s="110"/>
      <c r="AG164" s="110"/>
    </row>
    <row r="165" spans="1:33" s="27" customFormat="1" ht="15.75" x14ac:dyDescent="0.25">
      <c r="A165" s="110"/>
      <c r="B165" s="111"/>
      <c r="C165" s="107"/>
      <c r="D165" s="107"/>
      <c r="E165" s="107"/>
      <c r="F165" s="107"/>
      <c r="G165" s="107"/>
      <c r="H165" s="107"/>
      <c r="I165" s="107"/>
      <c r="J165" s="107"/>
      <c r="K165" s="107"/>
      <c r="L165" s="107"/>
      <c r="M165" s="107"/>
      <c r="N165" s="107"/>
      <c r="O165" s="107"/>
      <c r="P165" s="107"/>
      <c r="Q165" s="107"/>
      <c r="R165" s="107"/>
      <c r="S165" s="107"/>
      <c r="T165" s="107"/>
      <c r="U165" s="107"/>
      <c r="V165" s="107"/>
      <c r="W165" s="107"/>
      <c r="X165" s="107"/>
      <c r="Y165" s="107"/>
      <c r="Z165" s="107"/>
      <c r="AA165" s="107"/>
      <c r="AB165" s="107"/>
      <c r="AC165" s="107"/>
      <c r="AD165" s="110"/>
      <c r="AE165" s="110"/>
      <c r="AF165" s="110"/>
      <c r="AG165" s="110"/>
    </row>
    <row r="166" spans="1:33" s="27" customFormat="1" ht="15.75" x14ac:dyDescent="0.25">
      <c r="A166" s="110"/>
      <c r="B166" s="111"/>
      <c r="C166" s="107"/>
      <c r="D166" s="107"/>
      <c r="E166" s="107"/>
      <c r="F166" s="107"/>
      <c r="G166" s="107"/>
      <c r="H166" s="107"/>
      <c r="I166" s="107"/>
      <c r="J166" s="107"/>
      <c r="K166" s="107"/>
      <c r="L166" s="107"/>
      <c r="M166" s="107"/>
      <c r="N166" s="107"/>
      <c r="O166" s="107"/>
      <c r="P166" s="107"/>
      <c r="Q166" s="107"/>
      <c r="R166" s="107"/>
      <c r="S166" s="107"/>
      <c r="T166" s="107"/>
      <c r="U166" s="107"/>
      <c r="V166" s="107"/>
      <c r="W166" s="107"/>
      <c r="X166" s="107"/>
      <c r="Y166" s="107"/>
      <c r="Z166" s="107"/>
      <c r="AA166" s="107"/>
      <c r="AB166" s="107"/>
      <c r="AC166" s="107"/>
      <c r="AD166" s="110"/>
      <c r="AE166" s="110"/>
      <c r="AF166" s="110"/>
      <c r="AG166" s="110"/>
    </row>
    <row r="167" spans="1:33" s="27" customFormat="1" ht="15.75" x14ac:dyDescent="0.25">
      <c r="A167" s="110"/>
      <c r="B167" s="111"/>
      <c r="C167" s="107"/>
      <c r="D167" s="107"/>
      <c r="E167" s="107"/>
      <c r="F167" s="107"/>
      <c r="G167" s="107"/>
      <c r="H167" s="107"/>
      <c r="I167" s="107"/>
      <c r="J167" s="107"/>
      <c r="K167" s="107"/>
      <c r="L167" s="107"/>
      <c r="M167" s="107"/>
      <c r="N167" s="107"/>
      <c r="O167" s="107"/>
      <c r="P167" s="107"/>
      <c r="Q167" s="107"/>
      <c r="R167" s="107"/>
      <c r="S167" s="107"/>
      <c r="T167" s="107"/>
      <c r="U167" s="107"/>
      <c r="V167" s="107"/>
      <c r="W167" s="107"/>
      <c r="X167" s="107"/>
      <c r="Y167" s="107"/>
      <c r="Z167" s="107"/>
      <c r="AA167" s="107"/>
      <c r="AB167" s="107"/>
      <c r="AC167" s="107"/>
      <c r="AD167" s="110"/>
      <c r="AE167" s="110"/>
      <c r="AF167" s="110"/>
      <c r="AG167" s="110"/>
    </row>
    <row r="168" spans="1:33" s="27" customFormat="1" ht="15.75" x14ac:dyDescent="0.25">
      <c r="A168" s="110"/>
      <c r="B168" s="111"/>
      <c r="C168" s="107"/>
      <c r="D168" s="107"/>
      <c r="E168" s="107"/>
      <c r="F168" s="107"/>
      <c r="G168" s="107"/>
      <c r="H168" s="107"/>
      <c r="I168" s="107"/>
      <c r="J168" s="107"/>
      <c r="K168" s="107"/>
      <c r="L168" s="107"/>
      <c r="M168" s="107"/>
      <c r="N168" s="107"/>
      <c r="O168" s="107"/>
      <c r="P168" s="107"/>
      <c r="Q168" s="107"/>
      <c r="R168" s="107"/>
      <c r="S168" s="107"/>
      <c r="T168" s="107"/>
      <c r="U168" s="107"/>
      <c r="V168" s="107"/>
      <c r="W168" s="107"/>
      <c r="X168" s="107"/>
      <c r="Y168" s="107"/>
      <c r="Z168" s="107"/>
      <c r="AA168" s="107"/>
      <c r="AB168" s="107"/>
      <c r="AC168" s="107"/>
      <c r="AD168" s="110"/>
      <c r="AE168" s="110"/>
      <c r="AF168" s="110"/>
      <c r="AG168" s="110"/>
    </row>
    <row r="169" spans="1:33" s="27" customFormat="1" ht="15.75" x14ac:dyDescent="0.25">
      <c r="A169" s="110"/>
      <c r="B169" s="111"/>
      <c r="C169" s="107"/>
      <c r="D169" s="107"/>
      <c r="E169" s="107"/>
      <c r="F169" s="107"/>
      <c r="G169" s="107"/>
      <c r="H169" s="107"/>
      <c r="I169" s="107"/>
      <c r="J169" s="107"/>
      <c r="K169" s="107"/>
      <c r="L169" s="107"/>
      <c r="M169" s="107"/>
      <c r="N169" s="107"/>
      <c r="O169" s="107"/>
      <c r="P169" s="107"/>
      <c r="Q169" s="107"/>
      <c r="R169" s="107"/>
      <c r="S169" s="107"/>
      <c r="T169" s="107"/>
      <c r="U169" s="107"/>
      <c r="V169" s="107"/>
      <c r="W169" s="107"/>
      <c r="X169" s="107"/>
      <c r="Y169" s="107"/>
      <c r="Z169" s="107"/>
      <c r="AA169" s="107"/>
      <c r="AB169" s="107"/>
      <c r="AC169" s="107"/>
      <c r="AD169" s="110"/>
      <c r="AE169" s="110"/>
      <c r="AF169" s="110"/>
      <c r="AG169" s="110"/>
    </row>
    <row r="170" spans="1:33" s="27" customFormat="1" ht="15.75" x14ac:dyDescent="0.25">
      <c r="A170" s="110"/>
      <c r="B170" s="111"/>
      <c r="C170" s="107"/>
      <c r="D170" s="107"/>
      <c r="E170" s="107"/>
      <c r="F170" s="107"/>
      <c r="G170" s="107"/>
      <c r="H170" s="107"/>
      <c r="I170" s="107"/>
      <c r="J170" s="107"/>
      <c r="K170" s="107"/>
      <c r="L170" s="107"/>
      <c r="M170" s="107"/>
      <c r="N170" s="107"/>
      <c r="O170" s="107"/>
      <c r="P170" s="107"/>
      <c r="Q170" s="107"/>
      <c r="R170" s="107"/>
      <c r="S170" s="107"/>
      <c r="T170" s="107"/>
      <c r="U170" s="107"/>
      <c r="V170" s="107"/>
      <c r="W170" s="107"/>
      <c r="X170" s="107"/>
      <c r="Y170" s="107"/>
      <c r="Z170" s="107"/>
      <c r="AA170" s="107"/>
      <c r="AB170" s="107"/>
      <c r="AC170" s="107"/>
      <c r="AD170" s="110"/>
      <c r="AE170" s="110"/>
      <c r="AF170" s="110"/>
      <c r="AG170" s="110"/>
    </row>
    <row r="171" spans="1:33" s="27" customFormat="1" ht="15.75" x14ac:dyDescent="0.25">
      <c r="A171" s="110"/>
      <c r="B171" s="111"/>
      <c r="C171" s="107"/>
      <c r="D171" s="107"/>
      <c r="E171" s="107"/>
      <c r="F171" s="107"/>
      <c r="G171" s="107"/>
      <c r="H171" s="107"/>
      <c r="I171" s="107"/>
      <c r="J171" s="107"/>
      <c r="K171" s="107"/>
      <c r="L171" s="107"/>
      <c r="M171" s="107"/>
      <c r="N171" s="107"/>
      <c r="O171" s="107"/>
      <c r="P171" s="107"/>
      <c r="Q171" s="107"/>
      <c r="R171" s="107"/>
      <c r="S171" s="107"/>
      <c r="T171" s="107"/>
      <c r="U171" s="107"/>
      <c r="V171" s="107"/>
      <c r="W171" s="107"/>
      <c r="X171" s="107"/>
      <c r="Y171" s="107"/>
      <c r="Z171" s="107"/>
      <c r="AA171" s="107"/>
      <c r="AB171" s="107"/>
      <c r="AC171" s="107"/>
      <c r="AD171" s="110"/>
      <c r="AE171" s="110"/>
      <c r="AF171" s="110"/>
      <c r="AG171" s="110"/>
    </row>
    <row r="172" spans="1:33" s="27" customFormat="1" ht="15.75" x14ac:dyDescent="0.25">
      <c r="A172" s="110"/>
      <c r="B172" s="111"/>
      <c r="C172" s="107"/>
      <c r="D172" s="107"/>
      <c r="E172" s="107"/>
      <c r="F172" s="107"/>
      <c r="G172" s="107"/>
      <c r="H172" s="107"/>
      <c r="I172" s="107"/>
      <c r="J172" s="107"/>
      <c r="K172" s="107"/>
      <c r="L172" s="107"/>
      <c r="M172" s="107"/>
      <c r="N172" s="107"/>
      <c r="O172" s="107"/>
      <c r="P172" s="107"/>
      <c r="Q172" s="107"/>
      <c r="R172" s="107"/>
      <c r="S172" s="107"/>
      <c r="T172" s="107"/>
      <c r="U172" s="107"/>
      <c r="V172" s="107"/>
      <c r="W172" s="107"/>
      <c r="X172" s="107"/>
      <c r="Y172" s="107"/>
      <c r="Z172" s="107"/>
      <c r="AA172" s="107"/>
      <c r="AB172" s="107"/>
      <c r="AC172" s="107"/>
      <c r="AD172" s="110"/>
      <c r="AE172" s="110"/>
      <c r="AF172" s="110"/>
      <c r="AG172" s="110"/>
    </row>
    <row r="173" spans="1:33" s="27" customFormat="1" ht="15.75" x14ac:dyDescent="0.25">
      <c r="A173" s="110"/>
      <c r="B173" s="111"/>
      <c r="C173" s="107"/>
      <c r="D173" s="107"/>
      <c r="E173" s="107"/>
      <c r="F173" s="107"/>
      <c r="G173" s="107"/>
      <c r="H173" s="107"/>
      <c r="I173" s="107"/>
      <c r="J173" s="107"/>
      <c r="K173" s="107"/>
      <c r="L173" s="107"/>
      <c r="M173" s="107"/>
      <c r="N173" s="107"/>
      <c r="O173" s="107"/>
      <c r="P173" s="107"/>
      <c r="Q173" s="107"/>
      <c r="R173" s="107"/>
      <c r="S173" s="107"/>
      <c r="T173" s="107"/>
      <c r="U173" s="107"/>
      <c r="V173" s="107"/>
      <c r="W173" s="107"/>
      <c r="X173" s="107"/>
      <c r="Y173" s="107"/>
      <c r="Z173" s="107"/>
      <c r="AA173" s="107"/>
      <c r="AB173" s="107"/>
      <c r="AC173" s="107"/>
      <c r="AD173" s="110"/>
      <c r="AE173" s="110"/>
      <c r="AF173" s="110"/>
      <c r="AG173" s="110"/>
    </row>
    <row r="174" spans="1:33" s="27" customFormat="1" ht="15.75" x14ac:dyDescent="0.25">
      <c r="A174" s="110"/>
      <c r="B174" s="111"/>
      <c r="C174" s="107"/>
      <c r="D174" s="107"/>
      <c r="E174" s="107"/>
      <c r="F174" s="107"/>
      <c r="G174" s="107"/>
      <c r="H174" s="107"/>
      <c r="I174" s="107"/>
      <c r="J174" s="107"/>
      <c r="K174" s="107"/>
      <c r="L174" s="107"/>
      <c r="M174" s="107"/>
      <c r="N174" s="107"/>
      <c r="O174" s="107"/>
      <c r="P174" s="107"/>
      <c r="Q174" s="107"/>
      <c r="R174" s="107"/>
      <c r="S174" s="107"/>
      <c r="T174" s="107"/>
      <c r="U174" s="107"/>
      <c r="V174" s="107"/>
      <c r="W174" s="107"/>
      <c r="X174" s="107"/>
      <c r="Y174" s="107"/>
      <c r="Z174" s="107"/>
      <c r="AA174" s="107"/>
      <c r="AB174" s="107"/>
      <c r="AC174" s="107"/>
      <c r="AD174" s="110"/>
      <c r="AE174" s="110"/>
      <c r="AF174" s="110"/>
      <c r="AG174" s="110"/>
    </row>
    <row r="175" spans="1:33" s="27" customFormat="1" ht="15.75" x14ac:dyDescent="0.25">
      <c r="A175" s="110"/>
      <c r="B175" s="111"/>
      <c r="C175" s="107"/>
      <c r="D175" s="107"/>
      <c r="E175" s="107"/>
      <c r="F175" s="107"/>
      <c r="G175" s="107"/>
      <c r="H175" s="107"/>
      <c r="I175" s="107"/>
      <c r="J175" s="107"/>
      <c r="K175" s="107"/>
      <c r="L175" s="107"/>
      <c r="M175" s="107"/>
      <c r="N175" s="107"/>
      <c r="O175" s="107"/>
      <c r="P175" s="107"/>
      <c r="Q175" s="107"/>
      <c r="R175" s="107"/>
      <c r="S175" s="107"/>
      <c r="T175" s="107"/>
      <c r="U175" s="107"/>
      <c r="V175" s="107"/>
      <c r="W175" s="107"/>
      <c r="X175" s="107"/>
      <c r="Y175" s="107"/>
      <c r="Z175" s="107"/>
      <c r="AA175" s="107"/>
      <c r="AB175" s="107"/>
      <c r="AC175" s="107"/>
      <c r="AD175" s="110"/>
      <c r="AE175" s="110"/>
      <c r="AF175" s="110"/>
      <c r="AG175" s="110"/>
    </row>
    <row r="176" spans="1:33" s="27" customFormat="1" ht="15.75" x14ac:dyDescent="0.25">
      <c r="A176" s="110"/>
      <c r="B176" s="111"/>
      <c r="C176" s="107"/>
      <c r="D176" s="107"/>
      <c r="E176" s="107"/>
      <c r="F176" s="107"/>
      <c r="G176" s="107"/>
      <c r="H176" s="107"/>
      <c r="I176" s="107"/>
      <c r="J176" s="107"/>
      <c r="K176" s="107"/>
      <c r="L176" s="107"/>
      <c r="M176" s="107"/>
      <c r="N176" s="107"/>
      <c r="O176" s="107"/>
      <c r="P176" s="107"/>
      <c r="Q176" s="107"/>
      <c r="R176" s="107"/>
      <c r="S176" s="107"/>
      <c r="T176" s="107"/>
      <c r="U176" s="107"/>
      <c r="V176" s="107"/>
      <c r="W176" s="107"/>
      <c r="X176" s="107"/>
      <c r="Y176" s="107"/>
      <c r="Z176" s="107"/>
      <c r="AA176" s="107"/>
      <c r="AB176" s="107"/>
      <c r="AC176" s="107"/>
      <c r="AD176" s="110"/>
      <c r="AE176" s="110"/>
      <c r="AF176" s="110"/>
      <c r="AG176" s="110"/>
    </row>
    <row r="177" spans="1:33" s="27" customFormat="1" ht="15.75" x14ac:dyDescent="0.25">
      <c r="A177" s="110"/>
      <c r="B177" s="111"/>
      <c r="C177" s="107"/>
      <c r="D177" s="107"/>
      <c r="E177" s="107"/>
      <c r="F177" s="107"/>
      <c r="G177" s="107"/>
      <c r="H177" s="107"/>
      <c r="I177" s="107"/>
      <c r="J177" s="107"/>
      <c r="K177" s="107"/>
      <c r="L177" s="107"/>
      <c r="M177" s="107"/>
      <c r="N177" s="107"/>
      <c r="O177" s="107"/>
      <c r="P177" s="107"/>
      <c r="Q177" s="107"/>
      <c r="R177" s="107"/>
      <c r="S177" s="107"/>
      <c r="T177" s="107"/>
      <c r="U177" s="107"/>
      <c r="V177" s="107"/>
      <c r="W177" s="107"/>
      <c r="X177" s="107"/>
      <c r="Y177" s="107"/>
      <c r="Z177" s="107"/>
      <c r="AA177" s="107"/>
      <c r="AB177" s="107"/>
      <c r="AC177" s="107"/>
      <c r="AD177" s="110"/>
      <c r="AE177" s="110"/>
      <c r="AF177" s="110"/>
      <c r="AG177" s="110"/>
    </row>
    <row r="178" spans="1:33" s="27" customFormat="1" ht="15.75" x14ac:dyDescent="0.25">
      <c r="A178" s="110"/>
      <c r="B178" s="111"/>
      <c r="C178" s="107"/>
      <c r="D178" s="107"/>
      <c r="E178" s="107"/>
      <c r="F178" s="107"/>
      <c r="G178" s="107"/>
      <c r="H178" s="107"/>
      <c r="I178" s="107"/>
      <c r="J178" s="107"/>
      <c r="K178" s="107"/>
      <c r="L178" s="107"/>
      <c r="M178" s="107"/>
      <c r="N178" s="107"/>
      <c r="O178" s="107"/>
      <c r="P178" s="107"/>
      <c r="Q178" s="107"/>
      <c r="R178" s="107"/>
      <c r="S178" s="107"/>
      <c r="T178" s="107"/>
      <c r="U178" s="107"/>
      <c r="V178" s="107"/>
      <c r="W178" s="107"/>
      <c r="X178" s="107"/>
      <c r="Y178" s="107"/>
      <c r="Z178" s="107"/>
      <c r="AA178" s="107"/>
      <c r="AB178" s="107"/>
      <c r="AC178" s="107"/>
      <c r="AD178" s="110"/>
      <c r="AE178" s="110"/>
      <c r="AF178" s="110"/>
      <c r="AG178" s="110"/>
    </row>
    <row r="179" spans="1:33" s="27" customFormat="1" ht="15.75" x14ac:dyDescent="0.25">
      <c r="A179" s="110"/>
      <c r="B179" s="111"/>
      <c r="C179" s="107"/>
      <c r="D179" s="107"/>
      <c r="E179" s="107"/>
      <c r="F179" s="107"/>
      <c r="G179" s="107"/>
      <c r="H179" s="107"/>
      <c r="I179" s="107"/>
      <c r="J179" s="107"/>
      <c r="K179" s="107"/>
      <c r="L179" s="107"/>
      <c r="M179" s="107"/>
      <c r="N179" s="107"/>
      <c r="O179" s="107"/>
      <c r="P179" s="107"/>
      <c r="Q179" s="107"/>
      <c r="R179" s="107"/>
      <c r="S179" s="107"/>
      <c r="T179" s="107"/>
      <c r="U179" s="107"/>
      <c r="V179" s="107"/>
      <c r="W179" s="107"/>
      <c r="X179" s="107"/>
      <c r="Y179" s="107"/>
      <c r="Z179" s="107"/>
      <c r="AA179" s="107"/>
      <c r="AB179" s="107"/>
      <c r="AC179" s="107"/>
      <c r="AD179" s="110"/>
      <c r="AE179" s="110"/>
      <c r="AF179" s="110"/>
      <c r="AG179" s="110"/>
    </row>
    <row r="180" spans="1:33" s="27" customFormat="1" ht="18.75" customHeight="1" x14ac:dyDescent="0.25">
      <c r="A180" s="110"/>
      <c r="B180" s="111"/>
      <c r="C180" s="107"/>
      <c r="D180" s="107"/>
      <c r="E180" s="214" t="s">
        <v>217</v>
      </c>
      <c r="F180" s="214"/>
      <c r="G180" s="214"/>
      <c r="H180" s="214"/>
      <c r="I180" s="214"/>
      <c r="J180" s="214"/>
      <c r="K180" s="214"/>
      <c r="L180" s="214"/>
      <c r="M180" s="214"/>
      <c r="N180" s="214"/>
      <c r="O180" s="214"/>
      <c r="P180" s="214"/>
      <c r="Q180" s="214"/>
      <c r="R180" s="214"/>
      <c r="S180" s="214"/>
      <c r="T180" s="214"/>
      <c r="U180" s="214"/>
      <c r="V180" s="214"/>
      <c r="W180" s="107"/>
      <c r="X180" s="107"/>
      <c r="Y180" s="107"/>
      <c r="Z180" s="107"/>
      <c r="AA180" s="107"/>
      <c r="AB180" s="107"/>
      <c r="AC180" s="107"/>
      <c r="AD180" s="110"/>
      <c r="AE180" s="110"/>
      <c r="AF180" s="110"/>
      <c r="AG180" s="110"/>
    </row>
    <row r="181" spans="1:33" s="27" customFormat="1" ht="15.75" x14ac:dyDescent="0.25">
      <c r="A181" s="110"/>
      <c r="B181" s="111"/>
      <c r="C181" s="107"/>
      <c r="D181" s="107"/>
      <c r="E181" s="107"/>
      <c r="F181" s="107"/>
      <c r="G181" s="107"/>
      <c r="H181" s="107"/>
      <c r="I181" s="107"/>
      <c r="J181" s="107"/>
      <c r="K181" s="107"/>
      <c r="L181" s="107"/>
      <c r="M181" s="107"/>
      <c r="N181" s="107"/>
      <c r="O181" s="107"/>
      <c r="P181" s="107"/>
      <c r="Q181" s="107"/>
      <c r="R181" s="107"/>
      <c r="S181" s="107"/>
      <c r="T181" s="107"/>
      <c r="U181" s="107"/>
      <c r="V181" s="107"/>
      <c r="W181" s="107"/>
      <c r="X181" s="107"/>
      <c r="Y181" s="107"/>
      <c r="Z181" s="107"/>
      <c r="AA181" s="107"/>
      <c r="AB181" s="107"/>
      <c r="AC181" s="107"/>
      <c r="AD181" s="110"/>
      <c r="AE181" s="110"/>
      <c r="AF181" s="110"/>
      <c r="AG181" s="110"/>
    </row>
    <row r="182" spans="1:33" s="27" customFormat="1" ht="15.75" x14ac:dyDescent="0.25">
      <c r="A182" s="110"/>
      <c r="B182" s="111"/>
      <c r="C182" s="107"/>
      <c r="D182" s="107"/>
      <c r="E182" s="107"/>
      <c r="F182" s="107"/>
      <c r="G182" s="107"/>
      <c r="H182" s="107"/>
      <c r="I182" s="107"/>
      <c r="J182" s="107"/>
      <c r="K182" s="107"/>
      <c r="L182" s="107"/>
      <c r="M182" s="107"/>
      <c r="N182" s="107"/>
      <c r="O182" s="107"/>
      <c r="P182" s="107"/>
      <c r="Q182" s="107"/>
      <c r="R182" s="107"/>
      <c r="S182" s="107"/>
      <c r="T182" s="107"/>
      <c r="U182" s="107"/>
      <c r="V182" s="107"/>
      <c r="W182" s="107"/>
      <c r="X182" s="107"/>
      <c r="Y182" s="107"/>
      <c r="Z182" s="107"/>
      <c r="AA182" s="107"/>
      <c r="AB182" s="107"/>
      <c r="AC182" s="107"/>
      <c r="AD182" s="110"/>
      <c r="AE182" s="110"/>
      <c r="AF182" s="110"/>
      <c r="AG182" s="110"/>
    </row>
    <row r="183" spans="1:33" s="27" customFormat="1" ht="15.75" x14ac:dyDescent="0.25">
      <c r="A183" s="110"/>
      <c r="B183" s="111"/>
      <c r="C183" s="107"/>
      <c r="D183" s="107"/>
      <c r="E183" s="107"/>
      <c r="F183" s="107"/>
      <c r="G183" s="107"/>
      <c r="H183" s="107"/>
      <c r="I183" s="107"/>
      <c r="J183" s="107"/>
      <c r="K183" s="107"/>
      <c r="L183" s="107"/>
      <c r="M183" s="107"/>
      <c r="N183" s="107"/>
      <c r="O183" s="107"/>
      <c r="P183" s="107"/>
      <c r="Q183" s="107"/>
      <c r="R183" s="107"/>
      <c r="S183" s="107"/>
      <c r="T183" s="107"/>
      <c r="U183" s="107"/>
      <c r="V183" s="107"/>
      <c r="W183" s="107"/>
      <c r="X183" s="107"/>
      <c r="Y183" s="107"/>
      <c r="Z183" s="107"/>
      <c r="AA183" s="107"/>
      <c r="AB183" s="107"/>
      <c r="AC183" s="107"/>
      <c r="AD183" s="110"/>
      <c r="AE183" s="110"/>
      <c r="AF183" s="110"/>
      <c r="AG183" s="110"/>
    </row>
    <row r="184" spans="1:33" s="27" customFormat="1" ht="15.75" x14ac:dyDescent="0.25">
      <c r="A184" s="110"/>
      <c r="B184" s="111"/>
      <c r="C184" s="107"/>
      <c r="D184" s="107"/>
      <c r="E184" s="107"/>
      <c r="F184" s="107"/>
      <c r="G184" s="107"/>
      <c r="H184" s="107"/>
      <c r="I184" s="107"/>
      <c r="J184" s="107"/>
      <c r="K184" s="107"/>
      <c r="L184" s="107"/>
      <c r="M184" s="107"/>
      <c r="N184" s="107"/>
      <c r="O184" s="107"/>
      <c r="P184" s="107"/>
      <c r="Q184" s="107"/>
      <c r="R184" s="107"/>
      <c r="S184" s="107"/>
      <c r="T184" s="107"/>
      <c r="U184" s="107"/>
      <c r="V184" s="107"/>
      <c r="W184" s="107"/>
      <c r="X184" s="107"/>
      <c r="Y184" s="107"/>
      <c r="Z184" s="107"/>
      <c r="AA184" s="107"/>
      <c r="AB184" s="107"/>
      <c r="AC184" s="107"/>
      <c r="AD184" s="110"/>
      <c r="AE184" s="110"/>
      <c r="AF184" s="110"/>
      <c r="AG184" s="110"/>
    </row>
    <row r="185" spans="1:33" s="27" customFormat="1" ht="15.75" x14ac:dyDescent="0.25">
      <c r="A185" s="110"/>
      <c r="B185" s="111"/>
      <c r="C185" s="107"/>
      <c r="D185" s="107"/>
      <c r="E185" s="107"/>
      <c r="F185" s="107"/>
      <c r="G185" s="107"/>
      <c r="H185" s="107"/>
      <c r="I185" s="107"/>
      <c r="J185" s="107"/>
      <c r="K185" s="107"/>
      <c r="L185" s="107"/>
      <c r="M185" s="107"/>
      <c r="N185" s="107"/>
      <c r="O185" s="107"/>
      <c r="P185" s="107"/>
      <c r="Q185" s="107"/>
      <c r="R185" s="107"/>
      <c r="S185" s="107"/>
      <c r="T185" s="107"/>
      <c r="U185" s="107"/>
      <c r="V185" s="107"/>
      <c r="W185" s="107"/>
      <c r="X185" s="107"/>
      <c r="Y185" s="107"/>
      <c r="Z185" s="107"/>
      <c r="AA185" s="107"/>
      <c r="AB185" s="107"/>
      <c r="AC185" s="107"/>
      <c r="AD185" s="110"/>
      <c r="AE185" s="110"/>
      <c r="AF185" s="110"/>
      <c r="AG185" s="110"/>
    </row>
    <row r="186" spans="1:33" s="27" customFormat="1" ht="15.75" x14ac:dyDescent="0.25">
      <c r="A186" s="110"/>
      <c r="B186" s="111"/>
      <c r="C186" s="107"/>
      <c r="D186" s="107"/>
      <c r="E186" s="107"/>
      <c r="F186" s="107"/>
      <c r="G186" s="107"/>
      <c r="H186" s="107"/>
      <c r="I186" s="107"/>
      <c r="J186" s="107"/>
      <c r="K186" s="107"/>
      <c r="L186" s="107"/>
      <c r="M186" s="107"/>
      <c r="N186" s="107"/>
      <c r="O186" s="107"/>
      <c r="P186" s="107"/>
      <c r="Q186" s="107"/>
      <c r="R186" s="107"/>
      <c r="S186" s="107"/>
      <c r="T186" s="107"/>
      <c r="U186" s="107"/>
      <c r="V186" s="107"/>
      <c r="W186" s="107"/>
      <c r="X186" s="107"/>
      <c r="Y186" s="107"/>
      <c r="Z186" s="107"/>
      <c r="AA186" s="107"/>
      <c r="AB186" s="107"/>
      <c r="AC186" s="107"/>
      <c r="AD186" s="110"/>
      <c r="AE186" s="110"/>
      <c r="AF186" s="110"/>
      <c r="AG186" s="110"/>
    </row>
    <row r="187" spans="1:33" s="27" customFormat="1" ht="15.75" x14ac:dyDescent="0.25">
      <c r="A187" s="110"/>
      <c r="B187" s="111"/>
      <c r="C187" s="107"/>
      <c r="D187" s="107"/>
      <c r="E187" s="107"/>
      <c r="F187" s="107"/>
      <c r="G187" s="107"/>
      <c r="H187" s="107"/>
      <c r="I187" s="107"/>
      <c r="J187" s="107"/>
      <c r="K187" s="107"/>
      <c r="L187" s="107"/>
      <c r="M187" s="107"/>
      <c r="N187" s="107"/>
      <c r="O187" s="107"/>
      <c r="P187" s="107"/>
      <c r="Q187" s="107"/>
      <c r="R187" s="107"/>
      <c r="S187" s="107"/>
      <c r="T187" s="107"/>
      <c r="U187" s="107"/>
      <c r="V187" s="107"/>
      <c r="W187" s="107"/>
      <c r="X187" s="107"/>
      <c r="Y187" s="107"/>
      <c r="Z187" s="107"/>
      <c r="AA187" s="107"/>
      <c r="AB187" s="107"/>
      <c r="AC187" s="107"/>
      <c r="AD187" s="110"/>
      <c r="AE187" s="110"/>
      <c r="AF187" s="110"/>
      <c r="AG187" s="110"/>
    </row>
    <row r="188" spans="1:33" s="27" customFormat="1" ht="15.75" x14ac:dyDescent="0.25">
      <c r="A188" s="110"/>
      <c r="B188" s="111"/>
      <c r="C188" s="107"/>
      <c r="D188" s="107"/>
      <c r="E188" s="107"/>
      <c r="F188" s="107"/>
      <c r="G188" s="107"/>
      <c r="H188" s="107"/>
      <c r="I188" s="107"/>
      <c r="J188" s="107"/>
      <c r="K188" s="107"/>
      <c r="L188" s="107"/>
      <c r="M188" s="107"/>
      <c r="N188" s="107"/>
      <c r="O188" s="107"/>
      <c r="P188" s="107"/>
      <c r="Q188" s="107"/>
      <c r="R188" s="107"/>
      <c r="S188" s="107"/>
      <c r="T188" s="107"/>
      <c r="U188" s="107"/>
      <c r="V188" s="107"/>
      <c r="W188" s="107"/>
      <c r="X188" s="107"/>
      <c r="Y188" s="107"/>
      <c r="Z188" s="107"/>
      <c r="AA188" s="107"/>
      <c r="AB188" s="107"/>
      <c r="AC188" s="107"/>
      <c r="AD188" s="110"/>
      <c r="AE188" s="110"/>
      <c r="AF188" s="110"/>
      <c r="AG188" s="110"/>
    </row>
    <row r="189" spans="1:33" s="27" customFormat="1" ht="15.75" x14ac:dyDescent="0.25">
      <c r="A189" s="110"/>
      <c r="B189" s="111"/>
      <c r="C189" s="107"/>
      <c r="D189" s="107"/>
      <c r="E189" s="107"/>
      <c r="F189" s="107"/>
      <c r="G189" s="107"/>
      <c r="H189" s="107"/>
      <c r="I189" s="107"/>
      <c r="J189" s="107"/>
      <c r="K189" s="107"/>
      <c r="L189" s="107"/>
      <c r="M189" s="107"/>
      <c r="N189" s="107"/>
      <c r="O189" s="107"/>
      <c r="P189" s="107"/>
      <c r="Q189" s="107"/>
      <c r="R189" s="107"/>
      <c r="S189" s="107"/>
      <c r="T189" s="107"/>
      <c r="U189" s="107"/>
      <c r="V189" s="107"/>
      <c r="W189" s="107"/>
      <c r="X189" s="107"/>
      <c r="Y189" s="107"/>
      <c r="Z189" s="107"/>
      <c r="AA189" s="107"/>
      <c r="AB189" s="107"/>
      <c r="AC189" s="107"/>
      <c r="AD189" s="110"/>
      <c r="AE189" s="110"/>
      <c r="AF189" s="110"/>
      <c r="AG189" s="110"/>
    </row>
    <row r="190" spans="1:33" s="27" customFormat="1" ht="15.75" x14ac:dyDescent="0.25">
      <c r="A190" s="110"/>
      <c r="B190" s="111"/>
      <c r="C190" s="107"/>
      <c r="D190" s="107"/>
      <c r="E190" s="107"/>
      <c r="F190" s="107"/>
      <c r="G190" s="107"/>
      <c r="H190" s="107"/>
      <c r="I190" s="107"/>
      <c r="J190" s="107"/>
      <c r="K190" s="107"/>
      <c r="L190" s="107"/>
      <c r="M190" s="107"/>
      <c r="N190" s="107"/>
      <c r="O190" s="107"/>
      <c r="P190" s="107"/>
      <c r="Q190" s="107"/>
      <c r="R190" s="107"/>
      <c r="S190" s="107"/>
      <c r="T190" s="107"/>
      <c r="U190" s="107"/>
      <c r="V190" s="107"/>
      <c r="W190" s="107"/>
      <c r="X190" s="107"/>
      <c r="Y190" s="107"/>
      <c r="Z190" s="107"/>
      <c r="AA190" s="107"/>
      <c r="AB190" s="107"/>
      <c r="AC190" s="107"/>
      <c r="AD190" s="110"/>
      <c r="AE190" s="110"/>
      <c r="AF190" s="110"/>
      <c r="AG190" s="110"/>
    </row>
    <row r="191" spans="1:33" s="27" customFormat="1" ht="15.75" x14ac:dyDescent="0.25">
      <c r="A191" s="110"/>
      <c r="B191" s="111"/>
      <c r="C191" s="107"/>
      <c r="D191" s="107"/>
      <c r="E191" s="107"/>
      <c r="F191" s="107"/>
      <c r="G191" s="107"/>
      <c r="H191" s="107"/>
      <c r="I191" s="107"/>
      <c r="J191" s="107"/>
      <c r="K191" s="107"/>
      <c r="L191" s="107"/>
      <c r="M191" s="107"/>
      <c r="N191" s="107"/>
      <c r="O191" s="107"/>
      <c r="P191" s="107"/>
      <c r="Q191" s="107"/>
      <c r="R191" s="107"/>
      <c r="S191" s="107"/>
      <c r="T191" s="107"/>
      <c r="U191" s="107"/>
      <c r="V191" s="107"/>
      <c r="W191" s="107"/>
      <c r="X191" s="107"/>
      <c r="Y191" s="107"/>
      <c r="Z191" s="107"/>
      <c r="AA191" s="107"/>
      <c r="AB191" s="107"/>
      <c r="AC191" s="107"/>
      <c r="AD191" s="110"/>
      <c r="AE191" s="110"/>
      <c r="AF191" s="110"/>
      <c r="AG191" s="110"/>
    </row>
    <row r="192" spans="1:33" s="27" customFormat="1" ht="15.75" x14ac:dyDescent="0.25">
      <c r="A192" s="110"/>
      <c r="B192" s="111"/>
      <c r="C192" s="107"/>
      <c r="D192" s="107"/>
      <c r="E192" s="107"/>
      <c r="F192" s="107"/>
      <c r="G192" s="107"/>
      <c r="H192" s="107"/>
      <c r="I192" s="107"/>
      <c r="J192" s="107"/>
      <c r="K192" s="107"/>
      <c r="L192" s="107"/>
      <c r="M192" s="107"/>
      <c r="N192" s="107"/>
      <c r="O192" s="107"/>
      <c r="P192" s="107"/>
      <c r="Q192" s="107"/>
      <c r="R192" s="107"/>
      <c r="S192" s="107"/>
      <c r="T192" s="107"/>
      <c r="U192" s="107"/>
      <c r="V192" s="107"/>
      <c r="W192" s="107"/>
      <c r="X192" s="107"/>
      <c r="Y192" s="107"/>
      <c r="Z192" s="107"/>
      <c r="AA192" s="107"/>
      <c r="AB192" s="107"/>
      <c r="AC192" s="107"/>
      <c r="AD192" s="110"/>
      <c r="AE192" s="110"/>
      <c r="AF192" s="110"/>
      <c r="AG192" s="110"/>
    </row>
    <row r="193" spans="1:33" s="27" customFormat="1" ht="15.75" x14ac:dyDescent="0.25">
      <c r="A193" s="110"/>
      <c r="B193" s="111"/>
      <c r="C193" s="107"/>
      <c r="D193" s="107"/>
      <c r="E193" s="107"/>
      <c r="F193" s="107"/>
      <c r="G193" s="107"/>
      <c r="H193" s="107"/>
      <c r="I193" s="107"/>
      <c r="J193" s="107"/>
      <c r="K193" s="107"/>
      <c r="L193" s="107"/>
      <c r="M193" s="107"/>
      <c r="N193" s="107"/>
      <c r="O193" s="107"/>
      <c r="P193" s="107"/>
      <c r="Q193" s="107"/>
      <c r="R193" s="107"/>
      <c r="S193" s="107"/>
      <c r="T193" s="107"/>
      <c r="U193" s="107"/>
      <c r="V193" s="107"/>
      <c r="W193" s="107"/>
      <c r="X193" s="107"/>
      <c r="Y193" s="107"/>
      <c r="Z193" s="107"/>
      <c r="AA193" s="107"/>
      <c r="AB193" s="107"/>
      <c r="AC193" s="107"/>
      <c r="AD193" s="110"/>
      <c r="AE193" s="110"/>
      <c r="AF193" s="110"/>
      <c r="AG193" s="110"/>
    </row>
    <row r="194" spans="1:33" s="27" customFormat="1" ht="15.75" x14ac:dyDescent="0.25">
      <c r="A194" s="110"/>
      <c r="B194" s="111"/>
      <c r="C194" s="107"/>
      <c r="D194" s="107"/>
      <c r="E194" s="107"/>
      <c r="F194" s="107"/>
      <c r="G194" s="107"/>
      <c r="H194" s="107"/>
      <c r="I194" s="107"/>
      <c r="J194" s="107"/>
      <c r="K194" s="107"/>
      <c r="L194" s="107"/>
      <c r="M194" s="107"/>
      <c r="N194" s="107"/>
      <c r="O194" s="107"/>
      <c r="P194" s="107"/>
      <c r="Q194" s="107"/>
      <c r="R194" s="107"/>
      <c r="S194" s="107"/>
      <c r="T194" s="107"/>
      <c r="U194" s="107"/>
      <c r="V194" s="107"/>
      <c r="W194" s="107"/>
      <c r="X194" s="107"/>
      <c r="Y194" s="107"/>
      <c r="Z194" s="107"/>
      <c r="AA194" s="107"/>
      <c r="AB194" s="107"/>
      <c r="AC194" s="107"/>
      <c r="AD194" s="110"/>
      <c r="AE194" s="110"/>
      <c r="AF194" s="110"/>
      <c r="AG194" s="110"/>
    </row>
    <row r="195" spans="1:33" s="27" customFormat="1" ht="15.75" x14ac:dyDescent="0.25">
      <c r="A195" s="110"/>
      <c r="B195" s="111"/>
      <c r="C195" s="107"/>
      <c r="D195" s="107"/>
      <c r="E195" s="107"/>
      <c r="F195" s="107"/>
      <c r="G195" s="107"/>
      <c r="H195" s="107"/>
      <c r="I195" s="107"/>
      <c r="J195" s="107"/>
      <c r="K195" s="107"/>
      <c r="L195" s="107"/>
      <c r="M195" s="107"/>
      <c r="N195" s="107"/>
      <c r="O195" s="107"/>
      <c r="P195" s="107"/>
      <c r="Q195" s="107"/>
      <c r="R195" s="107"/>
      <c r="S195" s="107"/>
      <c r="T195" s="107"/>
      <c r="U195" s="107"/>
      <c r="V195" s="107"/>
      <c r="W195" s="107"/>
      <c r="X195" s="107"/>
      <c r="Y195" s="107"/>
      <c r="Z195" s="107"/>
      <c r="AA195" s="107"/>
      <c r="AB195" s="107"/>
      <c r="AC195" s="107"/>
      <c r="AD195" s="110"/>
      <c r="AE195" s="110"/>
      <c r="AF195" s="110"/>
      <c r="AG195" s="110"/>
    </row>
    <row r="196" spans="1:33" s="27" customFormat="1" ht="15.75" x14ac:dyDescent="0.25">
      <c r="A196" s="110"/>
      <c r="B196" s="111"/>
      <c r="C196" s="107"/>
      <c r="D196" s="107"/>
      <c r="E196" s="107"/>
      <c r="F196" s="107"/>
      <c r="G196" s="107"/>
      <c r="H196" s="107"/>
      <c r="I196" s="107"/>
      <c r="J196" s="107"/>
      <c r="K196" s="107"/>
      <c r="L196" s="107"/>
      <c r="M196" s="107"/>
      <c r="N196" s="107"/>
      <c r="O196" s="107"/>
      <c r="P196" s="107"/>
      <c r="Q196" s="107"/>
      <c r="R196" s="107"/>
      <c r="S196" s="107"/>
      <c r="T196" s="107"/>
      <c r="U196" s="107"/>
      <c r="V196" s="107"/>
      <c r="W196" s="107"/>
      <c r="X196" s="107"/>
      <c r="Y196" s="107"/>
      <c r="Z196" s="107"/>
      <c r="AA196" s="107"/>
      <c r="AB196" s="107"/>
      <c r="AC196" s="107"/>
      <c r="AD196" s="110"/>
      <c r="AE196" s="110"/>
      <c r="AF196" s="110"/>
      <c r="AG196" s="110"/>
    </row>
    <row r="197" spans="1:33" s="27" customFormat="1" ht="15.75" x14ac:dyDescent="0.25">
      <c r="A197" s="110"/>
      <c r="B197" s="111"/>
      <c r="C197" s="107"/>
      <c r="D197" s="107"/>
      <c r="E197" s="107"/>
      <c r="F197" s="107"/>
      <c r="G197" s="107"/>
      <c r="H197" s="107"/>
      <c r="I197" s="107"/>
      <c r="J197" s="107"/>
      <c r="K197" s="107"/>
      <c r="L197" s="107"/>
      <c r="M197" s="107"/>
      <c r="N197" s="107"/>
      <c r="O197" s="107"/>
      <c r="P197" s="107"/>
      <c r="Q197" s="107"/>
      <c r="R197" s="107"/>
      <c r="S197" s="107"/>
      <c r="T197" s="107"/>
      <c r="U197" s="107"/>
      <c r="V197" s="107"/>
      <c r="W197" s="107"/>
      <c r="X197" s="107"/>
      <c r="Y197" s="107"/>
      <c r="Z197" s="107"/>
      <c r="AA197" s="107"/>
      <c r="AB197" s="107"/>
      <c r="AC197" s="107"/>
      <c r="AD197" s="110"/>
      <c r="AE197" s="110"/>
      <c r="AF197" s="110"/>
      <c r="AG197" s="110"/>
    </row>
    <row r="198" spans="1:33" s="27" customFormat="1" ht="15.75" x14ac:dyDescent="0.25">
      <c r="A198" s="110"/>
      <c r="B198" s="111"/>
      <c r="C198" s="107"/>
      <c r="D198" s="107"/>
      <c r="E198" s="107"/>
      <c r="F198" s="107"/>
      <c r="G198" s="107"/>
      <c r="H198" s="107"/>
      <c r="I198" s="107"/>
      <c r="J198" s="107"/>
      <c r="K198" s="107"/>
      <c r="L198" s="107"/>
      <c r="M198" s="107"/>
      <c r="N198" s="107"/>
      <c r="O198" s="107"/>
      <c r="P198" s="107"/>
      <c r="Q198" s="107"/>
      <c r="R198" s="107"/>
      <c r="S198" s="107"/>
      <c r="T198" s="107"/>
      <c r="U198" s="107"/>
      <c r="V198" s="107"/>
      <c r="W198" s="107"/>
      <c r="X198" s="107"/>
      <c r="Y198" s="107"/>
      <c r="Z198" s="107"/>
      <c r="AA198" s="107"/>
      <c r="AB198" s="107"/>
      <c r="AC198" s="107"/>
      <c r="AD198" s="110"/>
      <c r="AE198" s="110"/>
      <c r="AF198" s="110"/>
      <c r="AG198" s="110"/>
    </row>
    <row r="199" spans="1:33" s="27" customFormat="1" ht="15.75" x14ac:dyDescent="0.25">
      <c r="A199" s="110"/>
      <c r="B199" s="111"/>
      <c r="C199" s="107"/>
      <c r="D199" s="107"/>
      <c r="E199" s="107"/>
      <c r="F199" s="107"/>
      <c r="G199" s="107"/>
      <c r="H199" s="107"/>
      <c r="I199" s="107"/>
      <c r="J199" s="107"/>
      <c r="K199" s="107"/>
      <c r="L199" s="107"/>
      <c r="M199" s="107"/>
      <c r="N199" s="107"/>
      <c r="O199" s="107"/>
      <c r="P199" s="107"/>
      <c r="Q199" s="107"/>
      <c r="R199" s="107"/>
      <c r="S199" s="107"/>
      <c r="T199" s="107"/>
      <c r="U199" s="107"/>
      <c r="V199" s="107"/>
      <c r="W199" s="107"/>
      <c r="X199" s="107"/>
      <c r="Y199" s="107"/>
      <c r="Z199" s="107"/>
      <c r="AA199" s="107"/>
      <c r="AB199" s="107"/>
      <c r="AC199" s="107"/>
      <c r="AD199" s="110"/>
      <c r="AE199" s="110"/>
      <c r="AF199" s="110"/>
      <c r="AG199" s="110"/>
    </row>
    <row r="200" spans="1:33" s="27" customFormat="1" ht="15.75" x14ac:dyDescent="0.25">
      <c r="A200" s="110"/>
      <c r="B200" s="111"/>
      <c r="C200" s="107"/>
      <c r="D200" s="107"/>
      <c r="E200" s="107"/>
      <c r="F200" s="107"/>
      <c r="G200" s="107"/>
      <c r="H200" s="107"/>
      <c r="I200" s="107"/>
      <c r="J200" s="107"/>
      <c r="K200" s="107"/>
      <c r="L200" s="107"/>
      <c r="M200" s="107"/>
      <c r="N200" s="107"/>
      <c r="O200" s="107"/>
      <c r="P200" s="107"/>
      <c r="Q200" s="107"/>
      <c r="R200" s="107"/>
      <c r="S200" s="107"/>
      <c r="T200" s="107"/>
      <c r="U200" s="107"/>
      <c r="V200" s="107"/>
      <c r="W200" s="107"/>
      <c r="X200" s="107"/>
      <c r="Y200" s="107"/>
      <c r="Z200" s="107"/>
      <c r="AA200" s="107"/>
      <c r="AB200" s="107"/>
      <c r="AC200" s="107"/>
      <c r="AD200" s="110"/>
      <c r="AE200" s="110"/>
      <c r="AF200" s="110"/>
      <c r="AG200" s="110"/>
    </row>
    <row r="201" spans="1:33" s="27" customFormat="1" ht="15.75" x14ac:dyDescent="0.25">
      <c r="A201" s="110"/>
      <c r="B201" s="111"/>
      <c r="C201" s="107"/>
      <c r="D201" s="107"/>
      <c r="E201" s="107"/>
      <c r="F201" s="107"/>
      <c r="G201" s="107"/>
      <c r="H201" s="107"/>
      <c r="I201" s="107"/>
      <c r="J201" s="107"/>
      <c r="K201" s="107"/>
      <c r="L201" s="107"/>
      <c r="M201" s="107"/>
      <c r="N201" s="107"/>
      <c r="O201" s="107"/>
      <c r="P201" s="107"/>
      <c r="Q201" s="107"/>
      <c r="R201" s="107"/>
      <c r="S201" s="107"/>
      <c r="T201" s="107"/>
      <c r="U201" s="107"/>
      <c r="V201" s="107"/>
      <c r="W201" s="107"/>
      <c r="X201" s="107"/>
      <c r="Y201" s="107"/>
      <c r="Z201" s="107"/>
      <c r="AA201" s="107"/>
      <c r="AB201" s="107"/>
      <c r="AC201" s="107"/>
      <c r="AD201" s="110"/>
      <c r="AE201" s="110"/>
      <c r="AF201" s="110"/>
      <c r="AG201" s="110"/>
    </row>
    <row r="202" spans="1:33" s="27" customFormat="1" ht="15.75" x14ac:dyDescent="0.25">
      <c r="A202" s="110"/>
      <c r="B202" s="111"/>
      <c r="C202" s="107"/>
      <c r="D202" s="107"/>
      <c r="E202" s="107"/>
      <c r="F202" s="107"/>
      <c r="G202" s="107"/>
      <c r="H202" s="107"/>
      <c r="I202" s="107"/>
      <c r="J202" s="107"/>
      <c r="K202" s="107"/>
      <c r="L202" s="107"/>
      <c r="M202" s="107"/>
      <c r="N202" s="107"/>
      <c r="O202" s="107"/>
      <c r="P202" s="107"/>
      <c r="Q202" s="107"/>
      <c r="R202" s="107"/>
      <c r="S202" s="107"/>
      <c r="T202" s="107"/>
      <c r="U202" s="107"/>
      <c r="V202" s="107"/>
      <c r="W202" s="107"/>
      <c r="X202" s="107"/>
      <c r="Y202" s="107"/>
      <c r="Z202" s="107"/>
      <c r="AA202" s="107"/>
      <c r="AB202" s="107"/>
      <c r="AC202" s="107"/>
      <c r="AD202" s="110"/>
      <c r="AE202" s="110"/>
      <c r="AF202" s="110"/>
      <c r="AG202" s="110"/>
    </row>
    <row r="203" spans="1:33" s="27" customFormat="1" ht="15.75" x14ac:dyDescent="0.25">
      <c r="A203" s="110"/>
      <c r="B203" s="111"/>
      <c r="C203" s="107"/>
      <c r="D203" s="107"/>
      <c r="E203" s="107"/>
      <c r="F203" s="107"/>
      <c r="G203" s="107"/>
      <c r="H203" s="107"/>
      <c r="I203" s="107"/>
      <c r="J203" s="107"/>
      <c r="K203" s="107"/>
      <c r="L203" s="107"/>
      <c r="M203" s="107"/>
      <c r="N203" s="107"/>
      <c r="O203" s="107"/>
      <c r="P203" s="107"/>
      <c r="Q203" s="107"/>
      <c r="R203" s="107"/>
      <c r="S203" s="107"/>
      <c r="T203" s="107"/>
      <c r="U203" s="107"/>
      <c r="V203" s="107"/>
      <c r="W203" s="107"/>
      <c r="X203" s="107"/>
      <c r="Y203" s="107"/>
      <c r="Z203" s="107"/>
      <c r="AA203" s="107"/>
      <c r="AB203" s="107"/>
      <c r="AC203" s="107"/>
      <c r="AD203" s="110"/>
      <c r="AE203" s="110"/>
      <c r="AF203" s="110"/>
      <c r="AG203" s="110"/>
    </row>
    <row r="204" spans="1:33" s="27" customFormat="1" ht="15.75" x14ac:dyDescent="0.25">
      <c r="A204" s="110"/>
      <c r="B204" s="111"/>
      <c r="C204" s="107"/>
      <c r="D204" s="107"/>
      <c r="E204" s="107"/>
      <c r="F204" s="107"/>
      <c r="G204" s="107"/>
      <c r="H204" s="107"/>
      <c r="I204" s="107"/>
      <c r="J204" s="107"/>
      <c r="K204" s="107"/>
      <c r="L204" s="107"/>
      <c r="M204" s="107"/>
      <c r="N204" s="107"/>
      <c r="O204" s="107"/>
      <c r="P204" s="107"/>
      <c r="Q204" s="107"/>
      <c r="R204" s="107"/>
      <c r="S204" s="107"/>
      <c r="T204" s="107"/>
      <c r="U204" s="107"/>
      <c r="V204" s="107"/>
      <c r="W204" s="107"/>
      <c r="X204" s="107"/>
      <c r="Y204" s="107"/>
      <c r="Z204" s="107"/>
      <c r="AA204" s="107"/>
      <c r="AB204" s="107"/>
      <c r="AC204" s="107"/>
      <c r="AD204" s="110"/>
      <c r="AE204" s="110"/>
      <c r="AF204" s="110"/>
      <c r="AG204" s="110"/>
    </row>
    <row r="205" spans="1:33" s="27" customFormat="1" ht="15.75" x14ac:dyDescent="0.25">
      <c r="A205" s="110"/>
      <c r="B205" s="111"/>
      <c r="C205" s="107"/>
      <c r="D205" s="107"/>
      <c r="E205" s="107"/>
      <c r="F205" s="107"/>
      <c r="G205" s="107"/>
      <c r="H205" s="107"/>
      <c r="I205" s="107"/>
      <c r="J205" s="107"/>
      <c r="K205" s="107"/>
      <c r="L205" s="107"/>
      <c r="M205" s="107"/>
      <c r="N205" s="107"/>
      <c r="O205" s="107"/>
      <c r="P205" s="107"/>
      <c r="Q205" s="107"/>
      <c r="R205" s="107"/>
      <c r="S205" s="107"/>
      <c r="T205" s="107"/>
      <c r="U205" s="107"/>
      <c r="V205" s="107"/>
      <c r="W205" s="107"/>
      <c r="X205" s="107"/>
      <c r="Y205" s="107"/>
      <c r="Z205" s="107"/>
      <c r="AA205" s="107"/>
      <c r="AB205" s="107"/>
      <c r="AC205" s="107"/>
      <c r="AD205" s="110"/>
      <c r="AE205" s="110"/>
      <c r="AF205" s="110"/>
      <c r="AG205" s="110"/>
    </row>
    <row r="206" spans="1:33" s="27" customFormat="1" ht="15.75" x14ac:dyDescent="0.25">
      <c r="A206" s="110"/>
      <c r="B206" s="111"/>
      <c r="C206" s="107"/>
      <c r="D206" s="107"/>
      <c r="E206" s="107"/>
      <c r="F206" s="107"/>
      <c r="G206" s="107"/>
      <c r="H206" s="107"/>
      <c r="I206" s="107"/>
      <c r="J206" s="107"/>
      <c r="K206" s="107"/>
      <c r="L206" s="107"/>
      <c r="M206" s="107"/>
      <c r="N206" s="107"/>
      <c r="O206" s="107"/>
      <c r="P206" s="107"/>
      <c r="Q206" s="107"/>
      <c r="R206" s="107"/>
      <c r="S206" s="107"/>
      <c r="T206" s="107"/>
      <c r="U206" s="107"/>
      <c r="V206" s="107"/>
      <c r="W206" s="107"/>
      <c r="X206" s="107"/>
      <c r="Y206" s="107"/>
      <c r="Z206" s="107"/>
      <c r="AA206" s="107"/>
      <c r="AB206" s="107"/>
      <c r="AC206" s="107"/>
      <c r="AD206" s="110"/>
      <c r="AE206" s="110"/>
      <c r="AF206" s="110"/>
      <c r="AG206" s="110"/>
    </row>
    <row r="207" spans="1:33" s="27" customFormat="1" ht="15.75" x14ac:dyDescent="0.25">
      <c r="A207" s="110"/>
      <c r="B207" s="111"/>
      <c r="C207" s="107"/>
      <c r="D207" s="107"/>
      <c r="E207" s="107"/>
      <c r="F207" s="107"/>
      <c r="G207" s="107"/>
      <c r="H207" s="107"/>
      <c r="I207" s="107"/>
      <c r="J207" s="107"/>
      <c r="K207" s="107"/>
      <c r="L207" s="107"/>
      <c r="M207" s="107"/>
      <c r="N207" s="107"/>
      <c r="O207" s="107"/>
      <c r="P207" s="107"/>
      <c r="Q207" s="107"/>
      <c r="R207" s="107"/>
      <c r="S207" s="107"/>
      <c r="T207" s="107"/>
      <c r="U207" s="107"/>
      <c r="V207" s="107"/>
      <c r="W207" s="107"/>
      <c r="X207" s="107"/>
      <c r="Y207" s="107"/>
      <c r="Z207" s="107"/>
      <c r="AA207" s="107"/>
      <c r="AB207" s="107"/>
      <c r="AC207" s="107"/>
      <c r="AD207" s="110"/>
      <c r="AE207" s="110"/>
      <c r="AF207" s="110"/>
      <c r="AG207" s="110"/>
    </row>
    <row r="208" spans="1:33" s="27" customFormat="1" ht="18.75" customHeight="1" x14ac:dyDescent="0.25">
      <c r="A208" s="110"/>
      <c r="B208" s="111"/>
      <c r="C208" s="107"/>
      <c r="D208" s="107"/>
      <c r="E208" s="214" t="s">
        <v>136</v>
      </c>
      <c r="F208" s="214"/>
      <c r="G208" s="214"/>
      <c r="H208" s="214"/>
      <c r="I208" s="214"/>
      <c r="J208" s="214"/>
      <c r="K208" s="214"/>
      <c r="L208" s="214"/>
      <c r="M208" s="214"/>
      <c r="N208" s="214"/>
      <c r="O208" s="214"/>
      <c r="P208" s="214"/>
      <c r="Q208" s="214"/>
      <c r="R208" s="214"/>
      <c r="S208" s="214"/>
      <c r="T208" s="214"/>
      <c r="U208" s="214"/>
      <c r="V208" s="214"/>
      <c r="W208" s="107"/>
      <c r="X208" s="107"/>
      <c r="Y208" s="107"/>
      <c r="Z208" s="107"/>
      <c r="AA208" s="107"/>
      <c r="AB208" s="107"/>
      <c r="AC208" s="107"/>
      <c r="AD208" s="110"/>
      <c r="AE208" s="110"/>
      <c r="AF208" s="110"/>
      <c r="AG208" s="110"/>
    </row>
    <row r="209" spans="1:33" s="27" customFormat="1" ht="15.75" x14ac:dyDescent="0.25">
      <c r="A209" s="110"/>
      <c r="B209" s="111"/>
      <c r="C209" s="107"/>
      <c r="D209" s="107"/>
      <c r="E209" s="107"/>
      <c r="F209" s="107"/>
      <c r="G209" s="107"/>
      <c r="H209" s="107"/>
      <c r="I209" s="107"/>
      <c r="J209" s="107"/>
      <c r="K209" s="107"/>
      <c r="L209" s="107"/>
      <c r="M209" s="107"/>
      <c r="N209" s="107"/>
      <c r="O209" s="107"/>
      <c r="P209" s="107"/>
      <c r="Q209" s="107"/>
      <c r="R209" s="107"/>
      <c r="S209" s="107"/>
      <c r="T209" s="107"/>
      <c r="U209" s="107"/>
      <c r="V209" s="107"/>
      <c r="W209" s="107"/>
      <c r="X209" s="107"/>
      <c r="Y209" s="107"/>
      <c r="Z209" s="107"/>
      <c r="AA209" s="107"/>
      <c r="AB209" s="107"/>
      <c r="AC209" s="107"/>
      <c r="AD209" s="110"/>
      <c r="AE209" s="110"/>
      <c r="AF209" s="110"/>
      <c r="AG209" s="110"/>
    </row>
    <row r="210" spans="1:33" s="27" customFormat="1" ht="15.75" x14ac:dyDescent="0.25">
      <c r="A210" s="110"/>
      <c r="B210" s="111"/>
      <c r="C210" s="107"/>
      <c r="D210" s="107"/>
      <c r="E210" s="107"/>
      <c r="F210" s="107"/>
      <c r="G210" s="107"/>
      <c r="H210" s="107"/>
      <c r="I210" s="107"/>
      <c r="J210" s="107"/>
      <c r="K210" s="107"/>
      <c r="L210" s="107"/>
      <c r="M210" s="107"/>
      <c r="N210" s="107"/>
      <c r="O210" s="107"/>
      <c r="P210" s="107"/>
      <c r="Q210" s="107"/>
      <c r="R210" s="107"/>
      <c r="S210" s="107"/>
      <c r="T210" s="107"/>
      <c r="U210" s="107"/>
      <c r="V210" s="107"/>
      <c r="W210" s="107"/>
      <c r="X210" s="107"/>
      <c r="Y210" s="107"/>
      <c r="Z210" s="107"/>
      <c r="AA210" s="107"/>
      <c r="AB210" s="107"/>
      <c r="AC210" s="107"/>
      <c r="AD210" s="110"/>
      <c r="AE210" s="110"/>
      <c r="AF210" s="110"/>
      <c r="AG210" s="110"/>
    </row>
    <row r="211" spans="1:33" s="27" customFormat="1" ht="15.75" x14ac:dyDescent="0.25">
      <c r="A211" s="110"/>
      <c r="B211" s="111"/>
      <c r="C211" s="107"/>
      <c r="D211" s="107"/>
      <c r="E211" s="107"/>
      <c r="F211" s="107"/>
      <c r="G211" s="107"/>
      <c r="H211" s="107"/>
      <c r="I211" s="107"/>
      <c r="J211" s="107"/>
      <c r="K211" s="107"/>
      <c r="L211" s="107"/>
      <c r="M211" s="107"/>
      <c r="N211" s="107"/>
      <c r="O211" s="107"/>
      <c r="P211" s="107"/>
      <c r="Q211" s="107"/>
      <c r="R211" s="107"/>
      <c r="S211" s="107"/>
      <c r="T211" s="107"/>
      <c r="U211" s="107"/>
      <c r="V211" s="107"/>
      <c r="W211" s="107"/>
      <c r="X211" s="107"/>
      <c r="Y211" s="107"/>
      <c r="Z211" s="107"/>
      <c r="AA211" s="107"/>
      <c r="AB211" s="107"/>
      <c r="AC211" s="107"/>
      <c r="AD211" s="110"/>
      <c r="AE211" s="110"/>
      <c r="AF211" s="110"/>
      <c r="AG211" s="110"/>
    </row>
    <row r="212" spans="1:33" s="27" customFormat="1" ht="15.75" x14ac:dyDescent="0.25">
      <c r="A212" s="110"/>
      <c r="B212" s="111"/>
      <c r="C212" s="107"/>
      <c r="D212" s="107"/>
      <c r="E212" s="107"/>
      <c r="F212" s="107"/>
      <c r="G212" s="107"/>
      <c r="H212" s="107"/>
      <c r="I212" s="107"/>
      <c r="J212" s="107"/>
      <c r="K212" s="107"/>
      <c r="L212" s="107"/>
      <c r="M212" s="107"/>
      <c r="N212" s="107"/>
      <c r="O212" s="107"/>
      <c r="P212" s="107"/>
      <c r="Q212" s="107"/>
      <c r="R212" s="107"/>
      <c r="S212" s="107"/>
      <c r="T212" s="107"/>
      <c r="U212" s="107"/>
      <c r="V212" s="107"/>
      <c r="W212" s="107"/>
      <c r="X212" s="107"/>
      <c r="Y212" s="107"/>
      <c r="Z212" s="107"/>
      <c r="AA212" s="107"/>
      <c r="AB212" s="107"/>
      <c r="AC212" s="107"/>
      <c r="AD212" s="110"/>
      <c r="AE212" s="110"/>
      <c r="AF212" s="110"/>
      <c r="AG212" s="110"/>
    </row>
    <row r="213" spans="1:33" s="27" customFormat="1" ht="15.75" x14ac:dyDescent="0.25">
      <c r="A213" s="110"/>
      <c r="B213" s="111"/>
      <c r="C213" s="107"/>
      <c r="D213" s="107"/>
      <c r="E213" s="107"/>
      <c r="F213" s="107"/>
      <c r="G213" s="107"/>
      <c r="H213" s="107"/>
      <c r="I213" s="107"/>
      <c r="J213" s="107"/>
      <c r="K213" s="107"/>
      <c r="L213" s="107"/>
      <c r="M213" s="107"/>
      <c r="N213" s="107"/>
      <c r="O213" s="107"/>
      <c r="P213" s="107"/>
      <c r="Q213" s="107"/>
      <c r="R213" s="107"/>
      <c r="S213" s="107"/>
      <c r="T213" s="107"/>
      <c r="U213" s="107"/>
      <c r="V213" s="107"/>
      <c r="W213" s="107"/>
      <c r="X213" s="107"/>
      <c r="Y213" s="107"/>
      <c r="Z213" s="107"/>
      <c r="AA213" s="107"/>
      <c r="AB213" s="107"/>
      <c r="AC213" s="107"/>
      <c r="AD213" s="110"/>
      <c r="AE213" s="110"/>
      <c r="AF213" s="110"/>
      <c r="AG213" s="110"/>
    </row>
    <row r="214" spans="1:33" s="27" customFormat="1" ht="15.75" x14ac:dyDescent="0.25">
      <c r="A214" s="110"/>
      <c r="B214" s="111"/>
      <c r="C214" s="107"/>
      <c r="D214" s="107"/>
      <c r="E214" s="107"/>
      <c r="F214" s="107"/>
      <c r="G214" s="107"/>
      <c r="H214" s="107"/>
      <c r="I214" s="107"/>
      <c r="J214" s="107"/>
      <c r="K214" s="107"/>
      <c r="L214" s="107"/>
      <c r="M214" s="107"/>
      <c r="N214" s="107"/>
      <c r="O214" s="107"/>
      <c r="P214" s="107"/>
      <c r="Q214" s="107"/>
      <c r="R214" s="107"/>
      <c r="S214" s="107"/>
      <c r="T214" s="107"/>
      <c r="U214" s="107"/>
      <c r="V214" s="107"/>
      <c r="W214" s="107"/>
      <c r="X214" s="107"/>
      <c r="Y214" s="107"/>
      <c r="Z214" s="107"/>
      <c r="AA214" s="107"/>
      <c r="AB214" s="107"/>
      <c r="AC214" s="107"/>
      <c r="AD214" s="110"/>
      <c r="AE214" s="110"/>
      <c r="AF214" s="110"/>
      <c r="AG214" s="110"/>
    </row>
    <row r="215" spans="1:33" s="27" customFormat="1" ht="15.75" x14ac:dyDescent="0.25">
      <c r="A215" s="110"/>
      <c r="B215" s="111"/>
      <c r="C215" s="107"/>
      <c r="D215" s="107"/>
      <c r="E215" s="107"/>
      <c r="F215" s="107"/>
      <c r="G215" s="107"/>
      <c r="H215" s="107"/>
      <c r="I215" s="107"/>
      <c r="J215" s="107"/>
      <c r="K215" s="107"/>
      <c r="L215" s="107"/>
      <c r="M215" s="107"/>
      <c r="N215" s="107"/>
      <c r="O215" s="107"/>
      <c r="P215" s="107"/>
      <c r="Q215" s="107"/>
      <c r="R215" s="107"/>
      <c r="S215" s="107"/>
      <c r="T215" s="107"/>
      <c r="U215" s="107"/>
      <c r="V215" s="107"/>
      <c r="W215" s="107"/>
      <c r="X215" s="107"/>
      <c r="Y215" s="107"/>
      <c r="Z215" s="107"/>
      <c r="AA215" s="107"/>
      <c r="AB215" s="107"/>
      <c r="AC215" s="107"/>
      <c r="AD215" s="110"/>
      <c r="AE215" s="110"/>
      <c r="AF215" s="110"/>
      <c r="AG215" s="110"/>
    </row>
    <row r="216" spans="1:33" s="27" customFormat="1" ht="15.75" x14ac:dyDescent="0.25">
      <c r="A216" s="110"/>
      <c r="B216" s="111"/>
      <c r="C216" s="107"/>
      <c r="D216" s="107"/>
      <c r="E216" s="107"/>
      <c r="F216" s="107"/>
      <c r="G216" s="107"/>
      <c r="H216" s="107"/>
      <c r="I216" s="107"/>
      <c r="J216" s="107"/>
      <c r="K216" s="107"/>
      <c r="L216" s="107"/>
      <c r="M216" s="107"/>
      <c r="N216" s="107"/>
      <c r="O216" s="107"/>
      <c r="P216" s="107"/>
      <c r="Q216" s="107"/>
      <c r="R216" s="107"/>
      <c r="S216" s="107"/>
      <c r="T216" s="107"/>
      <c r="U216" s="107"/>
      <c r="V216" s="107"/>
      <c r="W216" s="107"/>
      <c r="X216" s="107"/>
      <c r="Y216" s="107"/>
      <c r="Z216" s="107"/>
      <c r="AA216" s="107"/>
      <c r="AB216" s="107"/>
      <c r="AC216" s="107"/>
      <c r="AD216" s="110"/>
      <c r="AE216" s="110"/>
      <c r="AF216" s="110"/>
      <c r="AG216" s="110"/>
    </row>
    <row r="217" spans="1:33" s="27" customFormat="1" ht="15.75" x14ac:dyDescent="0.25">
      <c r="A217" s="110"/>
      <c r="B217" s="111"/>
      <c r="C217" s="107"/>
      <c r="D217" s="107"/>
      <c r="E217" s="107"/>
      <c r="F217" s="107"/>
      <c r="G217" s="107"/>
      <c r="H217" s="107"/>
      <c r="I217" s="107"/>
      <c r="J217" s="107"/>
      <c r="K217" s="107"/>
      <c r="L217" s="107"/>
      <c r="M217" s="107"/>
      <c r="N217" s="107"/>
      <c r="O217" s="107"/>
      <c r="P217" s="107"/>
      <c r="Q217" s="107"/>
      <c r="R217" s="107"/>
      <c r="S217" s="107"/>
      <c r="T217" s="107"/>
      <c r="U217" s="107"/>
      <c r="V217" s="107"/>
      <c r="W217" s="107"/>
      <c r="X217" s="107"/>
      <c r="Y217" s="107"/>
      <c r="Z217" s="107"/>
      <c r="AA217" s="107"/>
      <c r="AB217" s="107"/>
      <c r="AC217" s="107"/>
      <c r="AD217" s="110"/>
      <c r="AE217" s="110"/>
      <c r="AF217" s="110"/>
      <c r="AG217" s="110"/>
    </row>
    <row r="218" spans="1:33" s="27" customFormat="1" ht="15.75" x14ac:dyDescent="0.25">
      <c r="A218" s="110"/>
      <c r="B218" s="111"/>
      <c r="C218" s="107"/>
      <c r="D218" s="107"/>
      <c r="E218" s="107"/>
      <c r="F218" s="107"/>
      <c r="G218" s="107"/>
      <c r="H218" s="107"/>
      <c r="I218" s="107"/>
      <c r="J218" s="107"/>
      <c r="K218" s="107"/>
      <c r="L218" s="107"/>
      <c r="M218" s="107"/>
      <c r="N218" s="107"/>
      <c r="O218" s="107"/>
      <c r="P218" s="107"/>
      <c r="Q218" s="107"/>
      <c r="R218" s="107"/>
      <c r="S218" s="107"/>
      <c r="T218" s="107"/>
      <c r="U218" s="107"/>
      <c r="V218" s="107"/>
      <c r="W218" s="107"/>
      <c r="X218" s="107"/>
      <c r="Y218" s="107"/>
      <c r="Z218" s="107"/>
      <c r="AA218" s="107"/>
      <c r="AB218" s="107"/>
      <c r="AC218" s="107"/>
      <c r="AD218" s="110"/>
      <c r="AE218" s="110"/>
      <c r="AF218" s="110"/>
      <c r="AG218" s="110"/>
    </row>
    <row r="219" spans="1:33" s="27" customFormat="1" ht="15.75" x14ac:dyDescent="0.25">
      <c r="A219" s="110"/>
      <c r="B219" s="111"/>
      <c r="C219" s="107"/>
      <c r="D219" s="107"/>
      <c r="E219" s="107"/>
      <c r="F219" s="107"/>
      <c r="G219" s="107"/>
      <c r="H219" s="107"/>
      <c r="I219" s="107"/>
      <c r="J219" s="107"/>
      <c r="K219" s="107"/>
      <c r="L219" s="107"/>
      <c r="M219" s="107"/>
      <c r="N219" s="107"/>
      <c r="O219" s="107"/>
      <c r="P219" s="107"/>
      <c r="Q219" s="107"/>
      <c r="R219" s="107"/>
      <c r="S219" s="107"/>
      <c r="T219" s="107"/>
      <c r="U219" s="107"/>
      <c r="V219" s="107"/>
      <c r="W219" s="107"/>
      <c r="X219" s="107"/>
      <c r="Y219" s="107"/>
      <c r="Z219" s="107"/>
      <c r="AA219" s="107"/>
      <c r="AB219" s="107"/>
      <c r="AC219" s="107"/>
      <c r="AD219" s="110"/>
      <c r="AE219" s="110"/>
      <c r="AF219" s="110"/>
      <c r="AG219" s="110"/>
    </row>
    <row r="220" spans="1:33" s="27" customFormat="1" ht="15.75" x14ac:dyDescent="0.25">
      <c r="A220" s="110"/>
      <c r="B220" s="111"/>
      <c r="C220" s="107"/>
      <c r="D220" s="107"/>
      <c r="E220" s="107"/>
      <c r="F220" s="107"/>
      <c r="G220" s="107"/>
      <c r="H220" s="107"/>
      <c r="I220" s="107"/>
      <c r="J220" s="107"/>
      <c r="K220" s="107"/>
      <c r="L220" s="107"/>
      <c r="M220" s="107"/>
      <c r="N220" s="107"/>
      <c r="O220" s="107"/>
      <c r="P220" s="107"/>
      <c r="Q220" s="107"/>
      <c r="R220" s="107"/>
      <c r="S220" s="107"/>
      <c r="T220" s="107"/>
      <c r="U220" s="107"/>
      <c r="V220" s="107"/>
      <c r="W220" s="107"/>
      <c r="X220" s="107"/>
      <c r="Y220" s="107"/>
      <c r="Z220" s="107"/>
      <c r="AA220" s="107"/>
      <c r="AB220" s="107"/>
      <c r="AC220" s="107"/>
      <c r="AD220" s="110"/>
      <c r="AE220" s="110"/>
      <c r="AF220" s="110"/>
      <c r="AG220" s="110"/>
    </row>
    <row r="221" spans="1:33" s="27" customFormat="1" ht="15.75" x14ac:dyDescent="0.25">
      <c r="A221" s="110"/>
      <c r="B221" s="111"/>
      <c r="C221" s="107"/>
      <c r="D221" s="107"/>
      <c r="E221" s="107"/>
      <c r="F221" s="107"/>
      <c r="G221" s="107"/>
      <c r="H221" s="107"/>
      <c r="I221" s="107"/>
      <c r="J221" s="107"/>
      <c r="K221" s="107"/>
      <c r="L221" s="107"/>
      <c r="M221" s="107"/>
      <c r="N221" s="107"/>
      <c r="O221" s="107"/>
      <c r="P221" s="107"/>
      <c r="Q221" s="107"/>
      <c r="R221" s="107"/>
      <c r="S221" s="107"/>
      <c r="T221" s="107"/>
      <c r="U221" s="107"/>
      <c r="V221" s="107"/>
      <c r="W221" s="107"/>
      <c r="X221" s="107"/>
      <c r="Y221" s="107"/>
      <c r="Z221" s="107"/>
      <c r="AA221" s="107"/>
      <c r="AB221" s="107"/>
      <c r="AC221" s="107"/>
      <c r="AD221" s="110"/>
      <c r="AE221" s="110"/>
      <c r="AF221" s="110"/>
      <c r="AG221" s="110"/>
    </row>
    <row r="222" spans="1:33" s="27" customFormat="1" ht="15.75" x14ac:dyDescent="0.25">
      <c r="A222" s="110"/>
      <c r="B222" s="111"/>
      <c r="C222" s="107"/>
      <c r="D222" s="107"/>
      <c r="E222" s="107"/>
      <c r="F222" s="107"/>
      <c r="G222" s="107"/>
      <c r="H222" s="107"/>
      <c r="I222" s="107"/>
      <c r="J222" s="107"/>
      <c r="K222" s="107"/>
      <c r="L222" s="107"/>
      <c r="M222" s="107"/>
      <c r="N222" s="107"/>
      <c r="O222" s="107"/>
      <c r="P222" s="107"/>
      <c r="Q222" s="107"/>
      <c r="R222" s="107"/>
      <c r="S222" s="107"/>
      <c r="T222" s="107"/>
      <c r="U222" s="107"/>
      <c r="V222" s="107"/>
      <c r="W222" s="107"/>
      <c r="X222" s="107"/>
      <c r="Y222" s="107"/>
      <c r="Z222" s="107"/>
      <c r="AA222" s="107"/>
      <c r="AB222" s="107"/>
      <c r="AC222" s="107"/>
      <c r="AD222" s="110"/>
      <c r="AE222" s="110"/>
      <c r="AF222" s="110"/>
      <c r="AG222" s="110"/>
    </row>
    <row r="223" spans="1:33" s="27" customFormat="1" ht="15.75" x14ac:dyDescent="0.25">
      <c r="A223" s="110"/>
      <c r="B223" s="111"/>
      <c r="C223" s="107"/>
      <c r="D223" s="107"/>
      <c r="E223" s="107"/>
      <c r="F223" s="107"/>
      <c r="G223" s="107"/>
      <c r="H223" s="107"/>
      <c r="I223" s="107"/>
      <c r="J223" s="107"/>
      <c r="K223" s="107"/>
      <c r="L223" s="107"/>
      <c r="M223" s="107"/>
      <c r="N223" s="107"/>
      <c r="O223" s="107"/>
      <c r="P223" s="107"/>
      <c r="Q223" s="107"/>
      <c r="R223" s="107"/>
      <c r="S223" s="107"/>
      <c r="T223" s="107"/>
      <c r="U223" s="107"/>
      <c r="V223" s="107"/>
      <c r="W223" s="107"/>
      <c r="X223" s="107"/>
      <c r="Y223" s="107"/>
      <c r="Z223" s="107"/>
      <c r="AA223" s="107"/>
      <c r="AB223" s="107"/>
      <c r="AC223" s="107"/>
      <c r="AD223" s="110"/>
      <c r="AE223" s="110"/>
      <c r="AF223" s="110"/>
      <c r="AG223" s="110"/>
    </row>
    <row r="224" spans="1:33" s="27" customFormat="1" ht="15.75" x14ac:dyDescent="0.25">
      <c r="A224" s="110"/>
      <c r="B224" s="111"/>
      <c r="C224" s="107"/>
      <c r="D224" s="107"/>
      <c r="E224" s="107"/>
      <c r="F224" s="107"/>
      <c r="G224" s="107"/>
      <c r="H224" s="107"/>
      <c r="I224" s="107"/>
      <c r="J224" s="107"/>
      <c r="K224" s="107"/>
      <c r="L224" s="107"/>
      <c r="M224" s="107"/>
      <c r="N224" s="107"/>
      <c r="O224" s="107"/>
      <c r="P224" s="107"/>
      <c r="Q224" s="107"/>
      <c r="R224" s="107"/>
      <c r="S224" s="107"/>
      <c r="T224" s="107"/>
      <c r="U224" s="107"/>
      <c r="V224" s="107"/>
      <c r="W224" s="107"/>
      <c r="X224" s="107"/>
      <c r="Y224" s="107"/>
      <c r="Z224" s="107"/>
      <c r="AA224" s="107"/>
      <c r="AB224" s="107"/>
      <c r="AC224" s="107"/>
      <c r="AD224" s="110"/>
      <c r="AE224" s="110"/>
      <c r="AF224" s="110"/>
      <c r="AG224" s="110"/>
    </row>
    <row r="225" spans="1:33" s="27" customFormat="1" ht="15.75" x14ac:dyDescent="0.25">
      <c r="A225" s="110"/>
      <c r="B225" s="111"/>
      <c r="C225" s="107"/>
      <c r="D225" s="107"/>
      <c r="E225" s="107"/>
      <c r="F225" s="107"/>
      <c r="G225" s="107"/>
      <c r="H225" s="107"/>
      <c r="I225" s="107"/>
      <c r="J225" s="107"/>
      <c r="K225" s="107"/>
      <c r="L225" s="107"/>
      <c r="M225" s="107"/>
      <c r="N225" s="107"/>
      <c r="O225" s="107"/>
      <c r="P225" s="107"/>
      <c r="Q225" s="107"/>
      <c r="R225" s="107"/>
      <c r="S225" s="107"/>
      <c r="T225" s="107"/>
      <c r="U225" s="107"/>
      <c r="V225" s="107"/>
      <c r="W225" s="107"/>
      <c r="X225" s="107"/>
      <c r="Y225" s="107"/>
      <c r="Z225" s="107"/>
      <c r="AA225" s="107"/>
      <c r="AB225" s="107"/>
      <c r="AC225" s="107"/>
      <c r="AD225" s="110"/>
      <c r="AE225" s="110"/>
      <c r="AF225" s="110"/>
      <c r="AG225" s="110"/>
    </row>
    <row r="226" spans="1:33" s="27" customFormat="1" ht="15.75" x14ac:dyDescent="0.25">
      <c r="A226" s="110"/>
      <c r="B226" s="111"/>
      <c r="C226" s="107"/>
      <c r="D226" s="107"/>
      <c r="E226" s="107"/>
      <c r="F226" s="107"/>
      <c r="G226" s="107"/>
      <c r="H226" s="107"/>
      <c r="I226" s="107"/>
      <c r="J226" s="107"/>
      <c r="K226" s="107"/>
      <c r="L226" s="107"/>
      <c r="M226" s="107"/>
      <c r="N226" s="107"/>
      <c r="O226" s="107"/>
      <c r="P226" s="107"/>
      <c r="Q226" s="107"/>
      <c r="R226" s="107"/>
      <c r="S226" s="107"/>
      <c r="T226" s="107"/>
      <c r="U226" s="107"/>
      <c r="V226" s="107"/>
      <c r="W226" s="107"/>
      <c r="X226" s="107"/>
      <c r="Y226" s="107"/>
      <c r="Z226" s="107"/>
      <c r="AA226" s="107"/>
      <c r="AB226" s="107"/>
      <c r="AC226" s="107"/>
      <c r="AD226" s="110"/>
      <c r="AE226" s="110"/>
      <c r="AF226" s="110"/>
      <c r="AG226" s="110"/>
    </row>
    <row r="227" spans="1:33" s="27" customFormat="1" ht="15.75" x14ac:dyDescent="0.25">
      <c r="A227" s="110"/>
      <c r="B227" s="111"/>
      <c r="C227" s="107"/>
      <c r="D227" s="107"/>
      <c r="E227" s="107"/>
      <c r="F227" s="107"/>
      <c r="G227" s="107"/>
      <c r="H227" s="107"/>
      <c r="I227" s="107"/>
      <c r="J227" s="107"/>
      <c r="K227" s="107"/>
      <c r="L227" s="107"/>
      <c r="M227" s="107"/>
      <c r="N227" s="107"/>
      <c r="O227" s="107"/>
      <c r="P227" s="107"/>
      <c r="Q227" s="107"/>
      <c r="R227" s="107"/>
      <c r="S227" s="107"/>
      <c r="T227" s="107"/>
      <c r="U227" s="107"/>
      <c r="V227" s="107"/>
      <c r="W227" s="107"/>
      <c r="X227" s="107"/>
      <c r="Y227" s="107"/>
      <c r="Z227" s="107"/>
      <c r="AA227" s="107"/>
      <c r="AB227" s="107"/>
      <c r="AC227" s="107"/>
      <c r="AD227" s="110"/>
      <c r="AE227" s="110"/>
      <c r="AF227" s="110"/>
      <c r="AG227" s="110"/>
    </row>
    <row r="228" spans="1:33" s="27" customFormat="1" ht="15.75" x14ac:dyDescent="0.25">
      <c r="A228" s="110"/>
      <c r="B228" s="111"/>
      <c r="C228" s="107"/>
      <c r="D228" s="107"/>
      <c r="E228" s="107"/>
      <c r="F228" s="107"/>
      <c r="G228" s="107"/>
      <c r="H228" s="107"/>
      <c r="I228" s="107"/>
      <c r="J228" s="107"/>
      <c r="K228" s="107"/>
      <c r="L228" s="107"/>
      <c r="M228" s="107"/>
      <c r="N228" s="107"/>
      <c r="O228" s="107"/>
      <c r="P228" s="107"/>
      <c r="Q228" s="107"/>
      <c r="R228" s="107"/>
      <c r="S228" s="107"/>
      <c r="T228" s="107"/>
      <c r="U228" s="107"/>
      <c r="V228" s="107"/>
      <c r="W228" s="107"/>
      <c r="X228" s="107"/>
      <c r="Y228" s="107"/>
      <c r="Z228" s="107"/>
      <c r="AA228" s="107"/>
      <c r="AB228" s="107"/>
      <c r="AC228" s="107"/>
      <c r="AD228" s="110"/>
      <c r="AE228" s="110"/>
      <c r="AF228" s="110"/>
      <c r="AG228" s="110"/>
    </row>
    <row r="229" spans="1:33" s="27" customFormat="1" ht="15.75" x14ac:dyDescent="0.25">
      <c r="A229" s="110"/>
      <c r="B229" s="111"/>
      <c r="C229" s="107"/>
      <c r="D229" s="107"/>
      <c r="E229" s="107"/>
      <c r="F229" s="107"/>
      <c r="G229" s="107"/>
      <c r="H229" s="107"/>
      <c r="I229" s="107"/>
      <c r="J229" s="107"/>
      <c r="K229" s="107"/>
      <c r="L229" s="107"/>
      <c r="M229" s="107"/>
      <c r="N229" s="107"/>
      <c r="O229" s="107"/>
      <c r="P229" s="107"/>
      <c r="Q229" s="107"/>
      <c r="R229" s="107"/>
      <c r="S229" s="107"/>
      <c r="T229" s="107"/>
      <c r="U229" s="107"/>
      <c r="V229" s="107"/>
      <c r="W229" s="107"/>
      <c r="X229" s="107"/>
      <c r="Y229" s="107"/>
      <c r="Z229" s="107"/>
      <c r="AA229" s="107"/>
      <c r="AB229" s="107"/>
      <c r="AC229" s="107"/>
      <c r="AD229" s="110"/>
      <c r="AE229" s="110"/>
      <c r="AF229" s="110"/>
      <c r="AG229" s="110"/>
    </row>
    <row r="230" spans="1:33" s="27" customFormat="1" ht="15.75" x14ac:dyDescent="0.25">
      <c r="A230" s="110"/>
      <c r="B230" s="111"/>
      <c r="C230" s="107"/>
      <c r="D230" s="107"/>
      <c r="E230" s="107"/>
      <c r="F230" s="107"/>
      <c r="G230" s="107"/>
      <c r="H230" s="107"/>
      <c r="I230" s="107"/>
      <c r="J230" s="107"/>
      <c r="K230" s="107"/>
      <c r="L230" s="107"/>
      <c r="M230" s="107"/>
      <c r="N230" s="107"/>
      <c r="O230" s="107"/>
      <c r="P230" s="107"/>
      <c r="Q230" s="107"/>
      <c r="R230" s="107"/>
      <c r="S230" s="107"/>
      <c r="T230" s="107"/>
      <c r="U230" s="107"/>
      <c r="V230" s="107"/>
      <c r="W230" s="107"/>
      <c r="X230" s="107"/>
      <c r="Y230" s="107"/>
      <c r="Z230" s="107"/>
      <c r="AA230" s="107"/>
      <c r="AB230" s="107"/>
      <c r="AC230" s="107"/>
      <c r="AD230" s="110"/>
      <c r="AE230" s="110"/>
      <c r="AF230" s="110"/>
      <c r="AG230" s="110"/>
    </row>
    <row r="231" spans="1:33" s="27" customFormat="1" ht="15.75" x14ac:dyDescent="0.25">
      <c r="A231" s="110"/>
      <c r="B231" s="111"/>
      <c r="C231" s="107"/>
      <c r="D231" s="107"/>
      <c r="E231" s="107"/>
      <c r="F231" s="107"/>
      <c r="G231" s="107"/>
      <c r="H231" s="107"/>
      <c r="I231" s="107"/>
      <c r="J231" s="107"/>
      <c r="K231" s="107"/>
      <c r="L231" s="107"/>
      <c r="M231" s="107"/>
      <c r="N231" s="107"/>
      <c r="O231" s="107"/>
      <c r="P231" s="107"/>
      <c r="Q231" s="107"/>
      <c r="R231" s="107"/>
      <c r="S231" s="107"/>
      <c r="T231" s="107"/>
      <c r="U231" s="107"/>
      <c r="V231" s="107"/>
      <c r="W231" s="107"/>
      <c r="X231" s="107"/>
      <c r="Y231" s="107"/>
      <c r="Z231" s="107"/>
      <c r="AA231" s="107"/>
      <c r="AB231" s="107"/>
      <c r="AC231" s="107"/>
      <c r="AD231" s="110"/>
      <c r="AE231" s="110"/>
      <c r="AF231" s="110"/>
      <c r="AG231" s="110"/>
    </row>
    <row r="232" spans="1:33" s="27" customFormat="1" ht="15.75" x14ac:dyDescent="0.25">
      <c r="A232" s="110"/>
      <c r="B232" s="111"/>
      <c r="C232" s="107"/>
      <c r="D232" s="107"/>
      <c r="E232" s="107"/>
      <c r="F232" s="107"/>
      <c r="G232" s="107"/>
      <c r="H232" s="107"/>
      <c r="I232" s="107"/>
      <c r="J232" s="107"/>
      <c r="K232" s="107"/>
      <c r="L232" s="107"/>
      <c r="M232" s="107"/>
      <c r="N232" s="107"/>
      <c r="O232" s="107"/>
      <c r="P232" s="107"/>
      <c r="Q232" s="107"/>
      <c r="R232" s="107"/>
      <c r="S232" s="107"/>
      <c r="T232" s="107"/>
      <c r="U232" s="107"/>
      <c r="V232" s="107"/>
      <c r="W232" s="107"/>
      <c r="X232" s="107"/>
      <c r="Y232" s="107"/>
      <c r="Z232" s="107"/>
      <c r="AA232" s="107"/>
      <c r="AB232" s="107"/>
      <c r="AC232" s="107"/>
      <c r="AD232" s="110"/>
      <c r="AE232" s="110"/>
      <c r="AF232" s="110"/>
      <c r="AG232" s="110"/>
    </row>
    <row r="233" spans="1:33" s="27" customFormat="1" ht="15.75" x14ac:dyDescent="0.25">
      <c r="A233" s="110"/>
      <c r="B233" s="111"/>
      <c r="C233" s="107"/>
      <c r="D233" s="107"/>
      <c r="E233" s="107"/>
      <c r="F233" s="107"/>
      <c r="G233" s="107"/>
      <c r="H233" s="107"/>
      <c r="I233" s="107"/>
      <c r="J233" s="107"/>
      <c r="K233" s="107"/>
      <c r="L233" s="107"/>
      <c r="M233" s="107"/>
      <c r="N233" s="107"/>
      <c r="O233" s="107"/>
      <c r="P233" s="107"/>
      <c r="Q233" s="107"/>
      <c r="R233" s="107"/>
      <c r="S233" s="107"/>
      <c r="T233" s="107"/>
      <c r="U233" s="107"/>
      <c r="V233" s="107"/>
      <c r="W233" s="107"/>
      <c r="X233" s="107"/>
      <c r="Y233" s="107"/>
      <c r="Z233" s="107"/>
      <c r="AA233" s="107"/>
      <c r="AB233" s="107"/>
      <c r="AC233" s="107"/>
      <c r="AD233" s="110"/>
      <c r="AE233" s="110"/>
      <c r="AF233" s="110"/>
      <c r="AG233" s="110"/>
    </row>
    <row r="234" spans="1:33" s="27" customFormat="1" ht="15.75" x14ac:dyDescent="0.25">
      <c r="A234" s="110"/>
      <c r="B234" s="111"/>
      <c r="C234" s="107"/>
      <c r="D234" s="107"/>
      <c r="E234" s="107"/>
      <c r="F234" s="107"/>
      <c r="G234" s="107"/>
      <c r="H234" s="107"/>
      <c r="I234" s="107"/>
      <c r="J234" s="107"/>
      <c r="K234" s="107"/>
      <c r="L234" s="107"/>
      <c r="M234" s="107"/>
      <c r="N234" s="107"/>
      <c r="O234" s="107"/>
      <c r="P234" s="107"/>
      <c r="Q234" s="107"/>
      <c r="R234" s="107"/>
      <c r="S234" s="107"/>
      <c r="T234" s="107"/>
      <c r="U234" s="107"/>
      <c r="V234" s="107"/>
      <c r="W234" s="107"/>
      <c r="X234" s="107"/>
      <c r="Y234" s="107"/>
      <c r="Z234" s="107"/>
      <c r="AA234" s="107"/>
      <c r="AB234" s="107"/>
      <c r="AC234" s="107"/>
      <c r="AD234" s="110"/>
      <c r="AE234" s="110"/>
      <c r="AF234" s="110"/>
      <c r="AG234" s="110"/>
    </row>
    <row r="235" spans="1:33" s="27" customFormat="1" ht="15.75" x14ac:dyDescent="0.25">
      <c r="A235" s="110"/>
      <c r="B235" s="111"/>
      <c r="C235" s="107"/>
      <c r="D235" s="107"/>
      <c r="E235" s="107"/>
      <c r="F235" s="107"/>
      <c r="G235" s="107"/>
      <c r="H235" s="107"/>
      <c r="I235" s="107"/>
      <c r="J235" s="107"/>
      <c r="K235" s="107"/>
      <c r="L235" s="107"/>
      <c r="M235" s="107"/>
      <c r="N235" s="107"/>
      <c r="O235" s="107"/>
      <c r="P235" s="107"/>
      <c r="Q235" s="107"/>
      <c r="R235" s="107"/>
      <c r="S235" s="107"/>
      <c r="T235" s="107"/>
      <c r="U235" s="107"/>
      <c r="V235" s="107"/>
      <c r="W235" s="107"/>
      <c r="X235" s="107"/>
      <c r="Y235" s="107"/>
      <c r="Z235" s="107"/>
      <c r="AA235" s="107"/>
      <c r="AB235" s="107"/>
      <c r="AC235" s="107"/>
      <c r="AD235" s="110"/>
      <c r="AE235" s="110"/>
      <c r="AF235" s="110"/>
      <c r="AG235" s="110"/>
    </row>
    <row r="236" spans="1:33" s="27" customFormat="1" ht="15.75" x14ac:dyDescent="0.25">
      <c r="A236" s="110"/>
      <c r="B236" s="111"/>
      <c r="C236" s="107"/>
      <c r="D236" s="107"/>
      <c r="E236" s="107"/>
      <c r="F236" s="107"/>
      <c r="G236" s="107"/>
      <c r="H236" s="107"/>
      <c r="I236" s="107"/>
      <c r="J236" s="107"/>
      <c r="K236" s="107"/>
      <c r="L236" s="107"/>
      <c r="M236" s="107"/>
      <c r="N236" s="107"/>
      <c r="O236" s="107"/>
      <c r="P236" s="107"/>
      <c r="Q236" s="107"/>
      <c r="R236" s="107"/>
      <c r="S236" s="107"/>
      <c r="T236" s="107"/>
      <c r="U236" s="107"/>
      <c r="V236" s="107"/>
      <c r="W236" s="107"/>
      <c r="X236" s="107"/>
      <c r="Y236" s="107"/>
      <c r="Z236" s="107"/>
      <c r="AA236" s="107"/>
      <c r="AB236" s="107"/>
      <c r="AC236" s="107"/>
      <c r="AD236" s="110"/>
      <c r="AE236" s="110"/>
      <c r="AF236" s="110"/>
      <c r="AG236" s="110"/>
    </row>
    <row r="237" spans="1:33" s="27" customFormat="1" ht="15.75" x14ac:dyDescent="0.25">
      <c r="A237" s="110"/>
      <c r="B237" s="111"/>
      <c r="C237" s="107"/>
      <c r="D237" s="107"/>
      <c r="E237" s="107"/>
      <c r="F237" s="107"/>
      <c r="G237" s="107"/>
      <c r="H237" s="107"/>
      <c r="I237" s="107"/>
      <c r="J237" s="107"/>
      <c r="K237" s="107"/>
      <c r="L237" s="107"/>
      <c r="M237" s="107"/>
      <c r="N237" s="107"/>
      <c r="O237" s="107"/>
      <c r="P237" s="107"/>
      <c r="Q237" s="107"/>
      <c r="R237" s="107"/>
      <c r="S237" s="107"/>
      <c r="T237" s="107"/>
      <c r="U237" s="107"/>
      <c r="V237" s="107"/>
      <c r="W237" s="107"/>
      <c r="X237" s="107"/>
      <c r="Y237" s="107"/>
      <c r="Z237" s="107"/>
      <c r="AA237" s="107"/>
      <c r="AB237" s="107"/>
      <c r="AC237" s="107"/>
      <c r="AD237" s="110"/>
      <c r="AE237" s="110"/>
      <c r="AF237" s="110"/>
      <c r="AG237" s="110"/>
    </row>
    <row r="238" spans="1:33" s="27" customFormat="1" ht="15.75" x14ac:dyDescent="0.25">
      <c r="A238" s="110"/>
      <c r="B238" s="111"/>
      <c r="C238" s="107"/>
      <c r="D238" s="107"/>
      <c r="E238" s="107"/>
      <c r="F238" s="107"/>
      <c r="G238" s="107"/>
      <c r="H238" s="107"/>
      <c r="I238" s="107"/>
      <c r="J238" s="107"/>
      <c r="K238" s="107"/>
      <c r="L238" s="107"/>
      <c r="M238" s="107"/>
      <c r="N238" s="107"/>
      <c r="O238" s="107"/>
      <c r="P238" s="107"/>
      <c r="Q238" s="107"/>
      <c r="R238" s="107"/>
      <c r="S238" s="107"/>
      <c r="T238" s="107"/>
      <c r="U238" s="107"/>
      <c r="V238" s="107"/>
      <c r="W238" s="107"/>
      <c r="X238" s="107"/>
      <c r="Y238" s="107"/>
      <c r="Z238" s="107"/>
      <c r="AA238" s="107"/>
      <c r="AB238" s="107"/>
      <c r="AC238" s="107"/>
      <c r="AD238" s="110"/>
      <c r="AE238" s="110"/>
      <c r="AF238" s="110"/>
      <c r="AG238" s="110"/>
    </row>
    <row r="239" spans="1:33" s="27" customFormat="1" ht="15.75" x14ac:dyDescent="0.25">
      <c r="A239" s="110"/>
      <c r="B239" s="111"/>
      <c r="C239" s="107"/>
      <c r="D239" s="107"/>
      <c r="E239" s="107"/>
      <c r="F239" s="107"/>
      <c r="G239" s="107"/>
      <c r="H239" s="107"/>
      <c r="I239" s="107"/>
      <c r="J239" s="107"/>
      <c r="K239" s="107"/>
      <c r="L239" s="107"/>
      <c r="M239" s="107"/>
      <c r="N239" s="107"/>
      <c r="O239" s="107"/>
      <c r="P239" s="107"/>
      <c r="Q239" s="107"/>
      <c r="R239" s="107"/>
      <c r="S239" s="107"/>
      <c r="T239" s="107"/>
      <c r="U239" s="107"/>
      <c r="V239" s="107"/>
      <c r="W239" s="107"/>
      <c r="X239" s="107"/>
      <c r="Y239" s="107"/>
      <c r="Z239" s="107"/>
      <c r="AA239" s="107"/>
      <c r="AB239" s="107"/>
      <c r="AC239" s="107"/>
      <c r="AD239" s="110"/>
      <c r="AE239" s="110"/>
      <c r="AF239" s="110"/>
      <c r="AG239" s="110"/>
    </row>
    <row r="240" spans="1:33" s="27" customFormat="1" ht="15.75" x14ac:dyDescent="0.25">
      <c r="A240" s="110"/>
      <c r="B240" s="111"/>
      <c r="C240" s="107"/>
      <c r="D240" s="107"/>
      <c r="E240" s="107"/>
      <c r="F240" s="107"/>
      <c r="G240" s="107"/>
      <c r="H240" s="107"/>
      <c r="I240" s="107"/>
      <c r="J240" s="107"/>
      <c r="K240" s="107"/>
      <c r="L240" s="107"/>
      <c r="M240" s="107"/>
      <c r="N240" s="107"/>
      <c r="O240" s="107"/>
      <c r="P240" s="107"/>
      <c r="Q240" s="107"/>
      <c r="R240" s="107"/>
      <c r="S240" s="107"/>
      <c r="T240" s="107"/>
      <c r="U240" s="107"/>
      <c r="V240" s="107"/>
      <c r="W240" s="107"/>
      <c r="X240" s="107"/>
      <c r="Y240" s="107"/>
      <c r="Z240" s="107"/>
      <c r="AA240" s="107"/>
      <c r="AB240" s="107"/>
      <c r="AC240" s="107"/>
      <c r="AD240" s="110"/>
      <c r="AE240" s="110"/>
      <c r="AF240" s="110"/>
      <c r="AG240" s="110"/>
    </row>
    <row r="241" spans="1:33" s="27" customFormat="1" ht="15.75" x14ac:dyDescent="0.25">
      <c r="A241" s="110"/>
      <c r="B241" s="111"/>
      <c r="C241" s="107"/>
      <c r="D241" s="107"/>
      <c r="E241" s="107"/>
      <c r="F241" s="107"/>
      <c r="G241" s="107"/>
      <c r="H241" s="107"/>
      <c r="I241" s="107"/>
      <c r="J241" s="107"/>
      <c r="K241" s="107"/>
      <c r="L241" s="107"/>
      <c r="M241" s="107"/>
      <c r="N241" s="107"/>
      <c r="O241" s="107"/>
      <c r="P241" s="107"/>
      <c r="Q241" s="107"/>
      <c r="R241" s="107"/>
      <c r="S241" s="107"/>
      <c r="T241" s="107"/>
      <c r="U241" s="107"/>
      <c r="V241" s="107"/>
      <c r="W241" s="107"/>
      <c r="X241" s="107"/>
      <c r="Y241" s="107"/>
      <c r="Z241" s="107"/>
      <c r="AA241" s="107"/>
      <c r="AB241" s="107"/>
      <c r="AC241" s="107"/>
      <c r="AD241" s="110"/>
      <c r="AE241" s="110"/>
      <c r="AF241" s="110"/>
      <c r="AG241" s="110"/>
    </row>
    <row r="242" spans="1:33" s="27" customFormat="1" ht="15.75" x14ac:dyDescent="0.25">
      <c r="A242" s="110"/>
      <c r="B242" s="111"/>
      <c r="C242" s="107"/>
      <c r="D242" s="107"/>
      <c r="E242" s="107"/>
      <c r="F242" s="107"/>
      <c r="G242" s="107"/>
      <c r="H242" s="107"/>
      <c r="I242" s="107"/>
      <c r="J242" s="107"/>
      <c r="K242" s="107"/>
      <c r="L242" s="107"/>
      <c r="M242" s="107"/>
      <c r="N242" s="107"/>
      <c r="O242" s="107"/>
      <c r="P242" s="107"/>
      <c r="Q242" s="107"/>
      <c r="R242" s="107"/>
      <c r="S242" s="107"/>
      <c r="T242" s="107"/>
      <c r="U242" s="107"/>
      <c r="V242" s="107"/>
      <c r="W242" s="107"/>
      <c r="X242" s="107"/>
      <c r="Y242" s="107"/>
      <c r="Z242" s="107"/>
      <c r="AA242" s="107"/>
      <c r="AB242" s="107"/>
      <c r="AC242" s="107"/>
      <c r="AD242" s="110"/>
      <c r="AE242" s="110"/>
      <c r="AF242" s="110"/>
      <c r="AG242" s="110"/>
    </row>
    <row r="243" spans="1:33" s="27" customFormat="1" ht="15.75" x14ac:dyDescent="0.25">
      <c r="A243" s="110"/>
      <c r="B243" s="111"/>
      <c r="C243" s="107"/>
      <c r="D243" s="107"/>
      <c r="E243" s="107"/>
      <c r="F243" s="107"/>
      <c r="G243" s="107"/>
      <c r="H243" s="107"/>
      <c r="I243" s="107"/>
      <c r="J243" s="107"/>
      <c r="K243" s="107"/>
      <c r="L243" s="107"/>
      <c r="M243" s="107"/>
      <c r="N243" s="107"/>
      <c r="O243" s="107"/>
      <c r="P243" s="107"/>
      <c r="Q243" s="107"/>
      <c r="R243" s="107"/>
      <c r="S243" s="107"/>
      <c r="T243" s="107"/>
      <c r="U243" s="107"/>
      <c r="V243" s="107"/>
      <c r="W243" s="107"/>
      <c r="X243" s="107"/>
      <c r="Y243" s="107"/>
      <c r="Z243" s="107"/>
      <c r="AA243" s="107"/>
      <c r="AB243" s="107"/>
      <c r="AC243" s="107"/>
      <c r="AD243" s="110"/>
      <c r="AE243" s="110"/>
      <c r="AF243" s="110"/>
      <c r="AG243" s="110"/>
    </row>
    <row r="244" spans="1:33" s="27" customFormat="1" ht="15.75" x14ac:dyDescent="0.25">
      <c r="A244" s="110"/>
      <c r="B244" s="111"/>
      <c r="C244" s="107"/>
      <c r="D244" s="107"/>
      <c r="E244" s="107"/>
      <c r="F244" s="107"/>
      <c r="G244" s="107"/>
      <c r="H244" s="107"/>
      <c r="I244" s="107"/>
      <c r="J244" s="107"/>
      <c r="K244" s="107"/>
      <c r="L244" s="107"/>
      <c r="M244" s="107"/>
      <c r="N244" s="107"/>
      <c r="O244" s="107"/>
      <c r="P244" s="107"/>
      <c r="Q244" s="107"/>
      <c r="R244" s="107"/>
      <c r="S244" s="107"/>
      <c r="T244" s="107"/>
      <c r="U244" s="107"/>
      <c r="V244" s="107"/>
      <c r="W244" s="107"/>
      <c r="X244" s="107"/>
      <c r="Y244" s="107"/>
      <c r="Z244" s="107"/>
      <c r="AA244" s="107"/>
      <c r="AB244" s="107"/>
      <c r="AC244" s="107"/>
      <c r="AD244" s="110"/>
      <c r="AE244" s="110"/>
      <c r="AF244" s="110"/>
      <c r="AG244" s="110"/>
    </row>
    <row r="245" spans="1:33" s="27" customFormat="1" ht="15.75" x14ac:dyDescent="0.25">
      <c r="A245" s="110"/>
      <c r="B245" s="111"/>
      <c r="C245" s="107"/>
      <c r="D245" s="107"/>
      <c r="E245" s="107"/>
      <c r="F245" s="107"/>
      <c r="G245" s="107"/>
      <c r="H245" s="107"/>
      <c r="I245" s="107"/>
      <c r="J245" s="107"/>
      <c r="K245" s="107"/>
      <c r="L245" s="107"/>
      <c r="M245" s="107"/>
      <c r="N245" s="107"/>
      <c r="O245" s="107"/>
      <c r="P245" s="107"/>
      <c r="Q245" s="107"/>
      <c r="R245" s="107"/>
      <c r="S245" s="107"/>
      <c r="T245" s="107"/>
      <c r="U245" s="107"/>
      <c r="V245" s="107"/>
      <c r="W245" s="107"/>
      <c r="X245" s="107"/>
      <c r="Y245" s="107"/>
      <c r="Z245" s="107"/>
      <c r="AA245" s="107"/>
      <c r="AB245" s="107"/>
      <c r="AC245" s="107"/>
      <c r="AD245" s="110"/>
      <c r="AE245" s="110"/>
      <c r="AF245" s="110"/>
      <c r="AG245" s="110"/>
    </row>
    <row r="246" spans="1:33" s="27" customFormat="1" ht="15.75" x14ac:dyDescent="0.25">
      <c r="A246" s="110"/>
      <c r="B246" s="111"/>
      <c r="C246" s="107"/>
      <c r="D246" s="107"/>
      <c r="E246" s="107"/>
      <c r="F246" s="107"/>
      <c r="G246" s="107"/>
      <c r="H246" s="107"/>
      <c r="I246" s="107"/>
      <c r="J246" s="107"/>
      <c r="K246" s="107"/>
      <c r="L246" s="107"/>
      <c r="M246" s="107"/>
      <c r="N246" s="107"/>
      <c r="O246" s="107"/>
      <c r="P246" s="107"/>
      <c r="Q246" s="107"/>
      <c r="R246" s="107"/>
      <c r="S246" s="107"/>
      <c r="T246" s="107"/>
      <c r="U246" s="107"/>
      <c r="V246" s="107"/>
      <c r="W246" s="107"/>
      <c r="X246" s="107"/>
      <c r="Y246" s="107"/>
      <c r="Z246" s="107"/>
      <c r="AA246" s="107"/>
      <c r="AB246" s="107"/>
      <c r="AC246" s="107"/>
      <c r="AD246" s="110"/>
      <c r="AE246" s="110"/>
      <c r="AF246" s="110"/>
      <c r="AG246" s="110"/>
    </row>
    <row r="247" spans="1:33" s="27" customFormat="1" ht="15.75" x14ac:dyDescent="0.25">
      <c r="A247" s="110"/>
      <c r="B247" s="111"/>
      <c r="C247" s="107"/>
      <c r="D247" s="107"/>
      <c r="E247" s="107"/>
      <c r="F247" s="107"/>
      <c r="G247" s="107"/>
      <c r="H247" s="107"/>
      <c r="I247" s="107"/>
      <c r="J247" s="107"/>
      <c r="K247" s="107"/>
      <c r="L247" s="107"/>
      <c r="M247" s="107"/>
      <c r="N247" s="107"/>
      <c r="O247" s="107"/>
      <c r="P247" s="107"/>
      <c r="Q247" s="107"/>
      <c r="R247" s="107"/>
      <c r="S247" s="107"/>
      <c r="T247" s="107"/>
      <c r="U247" s="107"/>
      <c r="V247" s="107"/>
      <c r="W247" s="107"/>
      <c r="X247" s="107"/>
      <c r="Y247" s="107"/>
      <c r="Z247" s="107"/>
      <c r="AA247" s="107"/>
      <c r="AB247" s="107"/>
      <c r="AC247" s="107"/>
      <c r="AD247" s="110"/>
      <c r="AE247" s="110"/>
      <c r="AF247" s="110"/>
      <c r="AG247" s="110"/>
    </row>
    <row r="248" spans="1:33" s="27" customFormat="1" ht="15.75" x14ac:dyDescent="0.25">
      <c r="A248" s="110"/>
      <c r="B248" s="111"/>
      <c r="C248" s="107"/>
      <c r="D248" s="107"/>
      <c r="E248" s="107"/>
      <c r="F248" s="107"/>
      <c r="G248" s="107"/>
      <c r="H248" s="107"/>
      <c r="I248" s="107"/>
      <c r="J248" s="107"/>
      <c r="K248" s="107"/>
      <c r="L248" s="107"/>
      <c r="M248" s="107"/>
      <c r="N248" s="107"/>
      <c r="O248" s="107"/>
      <c r="P248" s="107"/>
      <c r="Q248" s="107"/>
      <c r="R248" s="107"/>
      <c r="S248" s="107"/>
      <c r="T248" s="107"/>
      <c r="U248" s="107"/>
      <c r="V248" s="107"/>
      <c r="W248" s="107"/>
      <c r="X248" s="107"/>
      <c r="Y248" s="107"/>
      <c r="Z248" s="107"/>
      <c r="AA248" s="107"/>
      <c r="AB248" s="107"/>
      <c r="AC248" s="107"/>
      <c r="AD248" s="110"/>
      <c r="AE248" s="110"/>
      <c r="AF248" s="110"/>
      <c r="AG248" s="110"/>
    </row>
    <row r="249" spans="1:33" s="27" customFormat="1" ht="15.75" x14ac:dyDescent="0.25">
      <c r="A249" s="110"/>
      <c r="B249" s="111"/>
      <c r="C249" s="107"/>
      <c r="D249" s="107"/>
      <c r="E249" s="107"/>
      <c r="F249" s="107"/>
      <c r="G249" s="107"/>
      <c r="H249" s="107"/>
      <c r="I249" s="107"/>
      <c r="J249" s="107"/>
      <c r="K249" s="107"/>
      <c r="L249" s="107"/>
      <c r="M249" s="107"/>
      <c r="N249" s="107"/>
      <c r="O249" s="107"/>
      <c r="P249" s="107"/>
      <c r="Q249" s="107"/>
      <c r="R249" s="107"/>
      <c r="S249" s="107"/>
      <c r="T249" s="107"/>
      <c r="U249" s="107"/>
      <c r="V249" s="107"/>
      <c r="W249" s="107"/>
      <c r="X249" s="107"/>
      <c r="Y249" s="107"/>
      <c r="Z249" s="107"/>
      <c r="AA249" s="107"/>
      <c r="AB249" s="107"/>
      <c r="AC249" s="107"/>
      <c r="AD249" s="110"/>
      <c r="AE249" s="110"/>
      <c r="AF249" s="110"/>
      <c r="AG249" s="110"/>
    </row>
    <row r="250" spans="1:33" s="27" customFormat="1" ht="15.75" x14ac:dyDescent="0.25">
      <c r="A250" s="110"/>
      <c r="B250" s="111"/>
      <c r="C250" s="107"/>
      <c r="D250" s="107"/>
      <c r="E250" s="107"/>
      <c r="F250" s="107"/>
      <c r="G250" s="107"/>
      <c r="H250" s="107"/>
      <c r="I250" s="107"/>
      <c r="J250" s="107"/>
      <c r="K250" s="107"/>
      <c r="L250" s="107"/>
      <c r="M250" s="107"/>
      <c r="N250" s="107"/>
      <c r="O250" s="107"/>
      <c r="P250" s="107"/>
      <c r="Q250" s="107"/>
      <c r="R250" s="107"/>
      <c r="S250" s="107"/>
      <c r="T250" s="107"/>
      <c r="U250" s="107"/>
      <c r="V250" s="107"/>
      <c r="W250" s="107"/>
      <c r="X250" s="107"/>
      <c r="Y250" s="107"/>
      <c r="Z250" s="107"/>
      <c r="AA250" s="107"/>
      <c r="AB250" s="107"/>
      <c r="AC250" s="107"/>
      <c r="AD250" s="110"/>
      <c r="AE250" s="110"/>
      <c r="AF250" s="110"/>
      <c r="AG250" s="110"/>
    </row>
    <row r="251" spans="1:33" s="27" customFormat="1" ht="15.75" x14ac:dyDescent="0.25">
      <c r="A251" s="110"/>
      <c r="B251" s="111"/>
      <c r="C251" s="107"/>
      <c r="D251" s="107"/>
      <c r="E251" s="107"/>
      <c r="F251" s="107"/>
      <c r="G251" s="107"/>
      <c r="H251" s="107"/>
      <c r="I251" s="107"/>
      <c r="J251" s="107"/>
      <c r="K251" s="107"/>
      <c r="L251" s="107"/>
      <c r="M251" s="107"/>
      <c r="N251" s="107"/>
      <c r="O251" s="107"/>
      <c r="P251" s="107"/>
      <c r="Q251" s="107"/>
      <c r="R251" s="107"/>
      <c r="S251" s="107"/>
      <c r="T251" s="107"/>
      <c r="U251" s="107"/>
      <c r="V251" s="107"/>
      <c r="W251" s="107"/>
      <c r="X251" s="107"/>
      <c r="Y251" s="107"/>
      <c r="Z251" s="107"/>
      <c r="AA251" s="107"/>
      <c r="AB251" s="107"/>
      <c r="AC251" s="107"/>
      <c r="AD251" s="110"/>
      <c r="AE251" s="110"/>
      <c r="AF251" s="110"/>
      <c r="AG251" s="110"/>
    </row>
    <row r="252" spans="1:33" x14ac:dyDescent="0.25">
      <c r="B252" s="105"/>
    </row>
    <row r="253" spans="1:33" x14ac:dyDescent="0.25">
      <c r="B253" s="105"/>
    </row>
    <row r="254" spans="1:33" x14ac:dyDescent="0.25">
      <c r="B254" s="105"/>
    </row>
    <row r="255" spans="1:33" x14ac:dyDescent="0.25">
      <c r="B255" s="105"/>
    </row>
    <row r="256" spans="1:33" x14ac:dyDescent="0.25">
      <c r="B256" s="105"/>
    </row>
    <row r="257" spans="1:33" x14ac:dyDescent="0.25">
      <c r="B257" s="105"/>
    </row>
    <row r="258" spans="1:33" s="21" customFormat="1" ht="44.25" customHeight="1" x14ac:dyDescent="0.25">
      <c r="A258" s="104"/>
      <c r="B258" s="109" t="s">
        <v>133</v>
      </c>
      <c r="C258" s="123"/>
      <c r="D258" s="123"/>
      <c r="E258" s="206" t="s">
        <v>134</v>
      </c>
      <c r="F258" s="206"/>
      <c r="G258" s="115"/>
      <c r="H258" s="115"/>
      <c r="I258" s="115"/>
      <c r="J258" s="115"/>
      <c r="K258" s="115"/>
      <c r="L258" s="115"/>
      <c r="M258" s="115"/>
      <c r="N258" s="115"/>
      <c r="O258" s="116"/>
      <c r="P258" s="116"/>
      <c r="Q258" s="116"/>
      <c r="R258" s="116"/>
      <c r="S258" s="116"/>
      <c r="T258" s="116"/>
      <c r="U258" s="116"/>
      <c r="V258" s="116"/>
      <c r="W258" s="116"/>
      <c r="X258" s="116"/>
      <c r="Y258" s="116"/>
      <c r="Z258" s="116"/>
      <c r="AA258" s="116"/>
      <c r="AB258" s="116"/>
      <c r="AC258" s="116"/>
      <c r="AD258" s="116"/>
      <c r="AE258" s="116"/>
      <c r="AF258" s="116"/>
      <c r="AG258" s="116"/>
    </row>
    <row r="259" spans="1:33" s="23" customFormat="1" ht="18.75" customHeight="1" x14ac:dyDescent="0.25">
      <c r="A259" s="107"/>
      <c r="B259" s="111"/>
      <c r="C259" s="107"/>
      <c r="D259" s="107"/>
      <c r="E259" s="215"/>
      <c r="F259" s="215"/>
      <c r="G259" s="215"/>
      <c r="H259" s="215"/>
      <c r="I259" s="215"/>
      <c r="J259" s="215"/>
      <c r="K259" s="215"/>
      <c r="L259" s="215"/>
      <c r="M259" s="215"/>
      <c r="N259" s="215"/>
      <c r="O259" s="215"/>
      <c r="P259" s="215"/>
      <c r="Q259" s="215"/>
      <c r="R259" s="215"/>
      <c r="S259" s="215"/>
      <c r="T259" s="215"/>
      <c r="U259" s="215"/>
      <c r="V259" s="215"/>
      <c r="W259" s="107"/>
      <c r="X259" s="107"/>
      <c r="Y259" s="107"/>
      <c r="Z259" s="107"/>
      <c r="AA259" s="107"/>
      <c r="AB259" s="107"/>
      <c r="AC259" s="107"/>
      <c r="AD259" s="107"/>
      <c r="AE259" s="107"/>
      <c r="AF259" s="107"/>
      <c r="AG259" s="107"/>
    </row>
    <row r="260" spans="1:33" x14ac:dyDescent="0.25">
      <c r="B260" s="105"/>
    </row>
    <row r="261" spans="1:33" x14ac:dyDescent="0.25">
      <c r="B261" s="105"/>
    </row>
    <row r="262" spans="1:33" x14ac:dyDescent="0.25">
      <c r="B262" s="105"/>
    </row>
    <row r="263" spans="1:33" x14ac:dyDescent="0.25">
      <c r="B263" s="105"/>
    </row>
    <row r="264" spans="1:33" x14ac:dyDescent="0.25">
      <c r="B264" s="105"/>
    </row>
    <row r="265" spans="1:33" x14ac:dyDescent="0.25">
      <c r="B265" s="105"/>
    </row>
    <row r="266" spans="1:33" x14ac:dyDescent="0.25">
      <c r="B266" s="105"/>
    </row>
    <row r="267" spans="1:33" x14ac:dyDescent="0.25">
      <c r="B267" s="105"/>
    </row>
    <row r="268" spans="1:33" x14ac:dyDescent="0.25">
      <c r="B268" s="105"/>
    </row>
    <row r="269" spans="1:33" x14ac:dyDescent="0.25">
      <c r="B269" s="105"/>
    </row>
    <row r="270" spans="1:33" x14ac:dyDescent="0.25">
      <c r="B270" s="105"/>
    </row>
    <row r="271" spans="1:33" x14ac:dyDescent="0.25">
      <c r="B271" s="105"/>
    </row>
    <row r="272" spans="1:33" x14ac:dyDescent="0.25">
      <c r="B272" s="105"/>
    </row>
    <row r="273" spans="1:33" x14ac:dyDescent="0.25">
      <c r="B273" s="105"/>
    </row>
    <row r="274" spans="1:33" x14ac:dyDescent="0.25">
      <c r="B274" s="105"/>
    </row>
    <row r="275" spans="1:33" x14ac:dyDescent="0.25">
      <c r="B275" s="105"/>
    </row>
    <row r="276" spans="1:33" x14ac:dyDescent="0.25">
      <c r="B276" s="105"/>
    </row>
    <row r="277" spans="1:33" x14ac:dyDescent="0.25">
      <c r="B277" s="105"/>
    </row>
    <row r="278" spans="1:33" x14ac:dyDescent="0.25">
      <c r="B278" s="105"/>
    </row>
    <row r="279" spans="1:33" x14ac:dyDescent="0.25">
      <c r="B279" s="105"/>
    </row>
    <row r="280" spans="1:33" x14ac:dyDescent="0.25">
      <c r="B280" s="105"/>
    </row>
    <row r="281" spans="1:33" x14ac:dyDescent="0.25">
      <c r="B281" s="105"/>
    </row>
    <row r="282" spans="1:33" x14ac:dyDescent="0.25">
      <c r="B282" s="105"/>
    </row>
    <row r="283" spans="1:33" s="21" customFormat="1" ht="44.25" customHeight="1" x14ac:dyDescent="0.25">
      <c r="A283" s="104"/>
      <c r="B283" s="109" t="s">
        <v>137</v>
      </c>
      <c r="C283" s="123"/>
      <c r="D283" s="123"/>
      <c r="E283" s="206"/>
      <c r="F283" s="206"/>
      <c r="G283" s="206" t="s">
        <v>138</v>
      </c>
      <c r="H283" s="206"/>
      <c r="I283" s="115"/>
      <c r="J283" s="115"/>
      <c r="K283" s="115"/>
      <c r="L283" s="115"/>
      <c r="M283" s="115"/>
      <c r="N283" s="115"/>
      <c r="O283" s="116"/>
      <c r="P283" s="116"/>
      <c r="Q283" s="116"/>
      <c r="R283" s="116"/>
      <c r="S283" s="116"/>
      <c r="T283" s="116"/>
      <c r="U283" s="116"/>
      <c r="V283" s="116"/>
      <c r="W283" s="116"/>
      <c r="X283" s="116"/>
      <c r="Y283" s="116"/>
      <c r="Z283" s="116"/>
      <c r="AA283" s="116"/>
      <c r="AB283" s="116"/>
      <c r="AC283" s="116"/>
      <c r="AD283" s="116"/>
      <c r="AE283" s="116"/>
      <c r="AF283" s="116"/>
      <c r="AG283" s="116"/>
    </row>
    <row r="284" spans="1:33" x14ac:dyDescent="0.25">
      <c r="B284" s="105"/>
    </row>
    <row r="285" spans="1:33" x14ac:dyDescent="0.25">
      <c r="B285" s="105"/>
    </row>
    <row r="286" spans="1:33" x14ac:dyDescent="0.25">
      <c r="B286" s="105"/>
    </row>
    <row r="287" spans="1:33" x14ac:dyDescent="0.25">
      <c r="B287" s="105"/>
    </row>
    <row r="288" spans="1:33" x14ac:dyDescent="0.25">
      <c r="B288" s="105"/>
    </row>
    <row r="289" spans="2:2" x14ac:dyDescent="0.25">
      <c r="B289" s="105"/>
    </row>
    <row r="290" spans="2:2" x14ac:dyDescent="0.25">
      <c r="B290" s="105"/>
    </row>
    <row r="291" spans="2:2" x14ac:dyDescent="0.25">
      <c r="B291" s="105"/>
    </row>
    <row r="292" spans="2:2" x14ac:dyDescent="0.25">
      <c r="B292" s="105"/>
    </row>
    <row r="293" spans="2:2" x14ac:dyDescent="0.25">
      <c r="B293" s="105"/>
    </row>
    <row r="294" spans="2:2" x14ac:dyDescent="0.25">
      <c r="B294" s="105"/>
    </row>
    <row r="295" spans="2:2" x14ac:dyDescent="0.25">
      <c r="B295" s="105"/>
    </row>
    <row r="296" spans="2:2" x14ac:dyDescent="0.25">
      <c r="B296" s="105"/>
    </row>
    <row r="297" spans="2:2" x14ac:dyDescent="0.25">
      <c r="B297" s="105"/>
    </row>
    <row r="298" spans="2:2" x14ac:dyDescent="0.25">
      <c r="B298" s="105"/>
    </row>
    <row r="299" spans="2:2" x14ac:dyDescent="0.25">
      <c r="B299" s="105"/>
    </row>
    <row r="300" spans="2:2" x14ac:dyDescent="0.25">
      <c r="B300" s="105"/>
    </row>
    <row r="301" spans="2:2" x14ac:dyDescent="0.25">
      <c r="B301" s="105"/>
    </row>
    <row r="302" spans="2:2" x14ac:dyDescent="0.25">
      <c r="B302" s="105"/>
    </row>
    <row r="303" spans="2:2" x14ac:dyDescent="0.25">
      <c r="B303" s="105"/>
    </row>
    <row r="304" spans="2:2" x14ac:dyDescent="0.25">
      <c r="B304" s="105"/>
    </row>
    <row r="305" spans="1:33" x14ac:dyDescent="0.25">
      <c r="B305" s="105"/>
    </row>
    <row r="306" spans="1:33" x14ac:dyDescent="0.25">
      <c r="B306" s="105"/>
    </row>
    <row r="307" spans="1:33" s="21" customFormat="1" ht="44.25" customHeight="1" x14ac:dyDescent="0.25">
      <c r="A307" s="104"/>
      <c r="B307" s="109" t="s">
        <v>140</v>
      </c>
      <c r="C307" s="123"/>
      <c r="D307" s="212" t="s">
        <v>143</v>
      </c>
      <c r="E307" s="212"/>
      <c r="F307" s="212"/>
      <c r="G307" s="212"/>
      <c r="H307" s="212"/>
      <c r="I307" s="212"/>
      <c r="J307" s="212"/>
      <c r="K307" s="212"/>
      <c r="L307" s="212"/>
      <c r="M307" s="115"/>
      <c r="N307" s="115"/>
      <c r="O307" s="116"/>
      <c r="P307" s="116"/>
      <c r="Q307" s="116"/>
      <c r="R307" s="116"/>
      <c r="S307" s="116"/>
      <c r="T307" s="116"/>
      <c r="U307" s="116"/>
      <c r="V307" s="116"/>
      <c r="W307" s="116"/>
      <c r="X307" s="116"/>
      <c r="Y307" s="116"/>
      <c r="Z307" s="116"/>
      <c r="AA307" s="116"/>
      <c r="AB307" s="116"/>
      <c r="AC307" s="116"/>
      <c r="AD307" s="116"/>
      <c r="AE307" s="116"/>
      <c r="AF307" s="116"/>
      <c r="AG307" s="116"/>
    </row>
    <row r="308" spans="1:33" x14ac:dyDescent="0.25">
      <c r="B308" s="105"/>
    </row>
    <row r="309" spans="1:33" s="21" customFormat="1" ht="44.25" customHeight="1" x14ac:dyDescent="0.25">
      <c r="A309" s="104"/>
      <c r="B309" s="109" t="s">
        <v>144</v>
      </c>
      <c r="C309" s="123"/>
      <c r="D309" s="124"/>
      <c r="E309" s="124"/>
      <c r="F309" s="124"/>
      <c r="G309" s="124"/>
      <c r="H309" s="124"/>
      <c r="I309" s="124"/>
      <c r="J309" s="124"/>
      <c r="K309" s="124"/>
      <c r="L309" s="124"/>
      <c r="M309" s="206" t="s">
        <v>148</v>
      </c>
      <c r="N309" s="206"/>
      <c r="O309" s="116"/>
      <c r="P309" s="116"/>
      <c r="Q309" s="116"/>
      <c r="R309" s="116"/>
      <c r="S309" s="116"/>
      <c r="T309" s="116"/>
      <c r="U309" s="116"/>
      <c r="V309" s="116"/>
      <c r="W309" s="116"/>
      <c r="X309" s="116"/>
      <c r="Y309" s="116"/>
      <c r="Z309" s="116"/>
      <c r="AA309" s="116"/>
      <c r="AB309" s="116"/>
      <c r="AC309" s="116"/>
      <c r="AD309" s="116"/>
      <c r="AE309" s="116"/>
      <c r="AF309" s="116"/>
      <c r="AG309" s="116"/>
    </row>
    <row r="310" spans="1:33" x14ac:dyDescent="0.25">
      <c r="B310" s="105"/>
    </row>
    <row r="311" spans="1:33" x14ac:dyDescent="0.25">
      <c r="B311" s="105"/>
    </row>
    <row r="312" spans="1:33" x14ac:dyDescent="0.25">
      <c r="B312" s="105"/>
    </row>
    <row r="313" spans="1:33" x14ac:dyDescent="0.25">
      <c r="B313" s="105"/>
    </row>
    <row r="314" spans="1:33" x14ac:dyDescent="0.25">
      <c r="B314" s="105"/>
    </row>
    <row r="315" spans="1:33" x14ac:dyDescent="0.25">
      <c r="B315" s="105"/>
    </row>
    <row r="316" spans="1:33" x14ac:dyDescent="0.25">
      <c r="B316" s="105"/>
    </row>
    <row r="317" spans="1:33" x14ac:dyDescent="0.25">
      <c r="B317" s="105"/>
    </row>
    <row r="318" spans="1:33" x14ac:dyDescent="0.25">
      <c r="B318" s="105"/>
    </row>
    <row r="319" spans="1:33" x14ac:dyDescent="0.25">
      <c r="B319" s="105"/>
    </row>
    <row r="320" spans="1:33" x14ac:dyDescent="0.25">
      <c r="B320" s="105"/>
    </row>
    <row r="321" spans="1:33" x14ac:dyDescent="0.25">
      <c r="B321" s="105"/>
    </row>
    <row r="322" spans="1:33" x14ac:dyDescent="0.25">
      <c r="B322" s="105"/>
    </row>
    <row r="323" spans="1:33" x14ac:dyDescent="0.25">
      <c r="B323" s="105"/>
    </row>
    <row r="324" spans="1:33" x14ac:dyDescent="0.25">
      <c r="B324" s="105"/>
    </row>
    <row r="325" spans="1:33" x14ac:dyDescent="0.25">
      <c r="B325" s="105"/>
    </row>
    <row r="326" spans="1:33" x14ac:dyDescent="0.25">
      <c r="B326" s="105"/>
    </row>
    <row r="327" spans="1:33" x14ac:dyDescent="0.25">
      <c r="B327" s="105"/>
    </row>
    <row r="328" spans="1:33" x14ac:dyDescent="0.25">
      <c r="B328" s="105"/>
    </row>
    <row r="329" spans="1:33" x14ac:dyDescent="0.25">
      <c r="B329" s="105"/>
    </row>
    <row r="330" spans="1:33" x14ac:dyDescent="0.25">
      <c r="B330" s="105"/>
    </row>
    <row r="331" spans="1:33" x14ac:dyDescent="0.25">
      <c r="B331" s="105"/>
    </row>
    <row r="332" spans="1:33" x14ac:dyDescent="0.25">
      <c r="B332" s="105"/>
    </row>
    <row r="333" spans="1:33" s="21" customFormat="1" ht="44.25" customHeight="1" x14ac:dyDescent="0.25">
      <c r="A333" s="104"/>
      <c r="B333" s="109" t="s">
        <v>149</v>
      </c>
      <c r="C333" s="123"/>
      <c r="D333" s="124"/>
      <c r="E333" s="124"/>
      <c r="F333" s="124"/>
      <c r="G333" s="124"/>
      <c r="H333" s="124"/>
      <c r="I333" s="124"/>
      <c r="J333" s="124"/>
      <c r="K333" s="124"/>
      <c r="L333" s="124"/>
      <c r="M333" s="206"/>
      <c r="N333" s="206"/>
      <c r="O333" s="213" t="s">
        <v>17</v>
      </c>
      <c r="P333" s="213"/>
      <c r="Q333" s="116"/>
      <c r="R333" s="116"/>
      <c r="S333" s="116"/>
      <c r="T333" s="116"/>
      <c r="U333" s="116"/>
      <c r="V333" s="116"/>
      <c r="W333" s="116"/>
      <c r="X333" s="116"/>
      <c r="Y333" s="116"/>
      <c r="Z333" s="116"/>
      <c r="AA333" s="116"/>
      <c r="AB333" s="116"/>
      <c r="AC333" s="116"/>
      <c r="AD333" s="116"/>
      <c r="AE333" s="116"/>
      <c r="AF333" s="116"/>
      <c r="AG333" s="116"/>
    </row>
    <row r="334" spans="1:33" x14ac:dyDescent="0.25">
      <c r="B334" s="105"/>
    </row>
    <row r="335" spans="1:33" x14ac:dyDescent="0.25">
      <c r="B335" s="105"/>
    </row>
    <row r="336" spans="1:33" x14ac:dyDescent="0.25">
      <c r="B336" s="105"/>
    </row>
    <row r="337" spans="2:2" x14ac:dyDescent="0.25">
      <c r="B337" s="105"/>
    </row>
    <row r="338" spans="2:2" x14ac:dyDescent="0.25">
      <c r="B338" s="105"/>
    </row>
    <row r="339" spans="2:2" x14ac:dyDescent="0.25">
      <c r="B339" s="105"/>
    </row>
    <row r="340" spans="2:2" x14ac:dyDescent="0.25">
      <c r="B340" s="105"/>
    </row>
    <row r="341" spans="2:2" x14ac:dyDescent="0.25">
      <c r="B341" s="105"/>
    </row>
    <row r="342" spans="2:2" x14ac:dyDescent="0.25">
      <c r="B342" s="105"/>
    </row>
    <row r="343" spans="2:2" x14ac:dyDescent="0.25">
      <c r="B343" s="105"/>
    </row>
    <row r="344" spans="2:2" x14ac:dyDescent="0.25">
      <c r="B344" s="105"/>
    </row>
    <row r="345" spans="2:2" x14ac:dyDescent="0.25">
      <c r="B345" s="105"/>
    </row>
    <row r="346" spans="2:2" x14ac:dyDescent="0.25">
      <c r="B346" s="105"/>
    </row>
    <row r="347" spans="2:2" x14ac:dyDescent="0.25">
      <c r="B347" s="105"/>
    </row>
    <row r="348" spans="2:2" x14ac:dyDescent="0.25">
      <c r="B348" s="105"/>
    </row>
    <row r="349" spans="2:2" x14ac:dyDescent="0.25">
      <c r="B349" s="105"/>
    </row>
    <row r="350" spans="2:2" x14ac:dyDescent="0.25">
      <c r="B350" s="105"/>
    </row>
    <row r="351" spans="2:2" x14ac:dyDescent="0.25">
      <c r="B351" s="105"/>
    </row>
    <row r="352" spans="2:2" x14ac:dyDescent="0.25">
      <c r="B352" s="105"/>
    </row>
    <row r="353" spans="1:33" x14ac:dyDescent="0.25">
      <c r="B353" s="105"/>
    </row>
    <row r="354" spans="1:33" x14ac:dyDescent="0.25">
      <c r="B354" s="105"/>
    </row>
    <row r="355" spans="1:33" x14ac:dyDescent="0.25">
      <c r="B355" s="105"/>
    </row>
    <row r="356" spans="1:33" x14ac:dyDescent="0.25">
      <c r="B356" s="105"/>
    </row>
    <row r="357" spans="1:33" x14ac:dyDescent="0.25">
      <c r="B357" s="105"/>
    </row>
    <row r="358" spans="1:33" s="21" customFormat="1" ht="44.25" customHeight="1" x14ac:dyDescent="0.25">
      <c r="A358" s="104"/>
      <c r="B358" s="109" t="s">
        <v>150</v>
      </c>
      <c r="C358" s="123"/>
      <c r="D358" s="124"/>
      <c r="E358" s="124"/>
      <c r="F358" s="124"/>
      <c r="G358" s="124"/>
      <c r="H358" s="124"/>
      <c r="I358" s="124"/>
      <c r="J358" s="124"/>
      <c r="K358" s="124"/>
      <c r="L358" s="124"/>
      <c r="M358" s="206"/>
      <c r="N358" s="206"/>
      <c r="O358" s="123"/>
      <c r="P358" s="123"/>
      <c r="Q358" s="213" t="s">
        <v>151</v>
      </c>
      <c r="R358" s="213"/>
      <c r="S358" s="116"/>
      <c r="T358" s="116"/>
      <c r="U358" s="116"/>
      <c r="V358" s="116"/>
      <c r="W358" s="116"/>
      <c r="X358" s="116"/>
      <c r="Y358" s="116"/>
      <c r="Z358" s="116"/>
      <c r="AA358" s="116"/>
      <c r="AB358" s="116"/>
      <c r="AC358" s="116"/>
      <c r="AD358" s="116"/>
      <c r="AE358" s="116"/>
      <c r="AF358" s="116"/>
      <c r="AG358" s="116"/>
    </row>
    <row r="359" spans="1:33" x14ac:dyDescent="0.25">
      <c r="B359" s="105"/>
    </row>
    <row r="360" spans="1:33" x14ac:dyDescent="0.25">
      <c r="B360" s="105"/>
    </row>
    <row r="361" spans="1:33" x14ac:dyDescent="0.25">
      <c r="B361" s="105"/>
    </row>
    <row r="362" spans="1:33" x14ac:dyDescent="0.25">
      <c r="B362" s="105"/>
    </row>
    <row r="363" spans="1:33" x14ac:dyDescent="0.25">
      <c r="B363" s="105"/>
    </row>
    <row r="364" spans="1:33" x14ac:dyDescent="0.25">
      <c r="B364" s="105"/>
    </row>
    <row r="365" spans="1:33" x14ac:dyDescent="0.25">
      <c r="B365" s="105"/>
    </row>
    <row r="366" spans="1:33" x14ac:dyDescent="0.25">
      <c r="B366" s="105"/>
    </row>
    <row r="367" spans="1:33" x14ac:dyDescent="0.25">
      <c r="B367" s="105"/>
    </row>
    <row r="368" spans="1:33" x14ac:dyDescent="0.25">
      <c r="B368" s="105"/>
    </row>
    <row r="369" spans="1:33" x14ac:dyDescent="0.25">
      <c r="B369" s="105"/>
    </row>
    <row r="370" spans="1:33" x14ac:dyDescent="0.25">
      <c r="B370" s="105"/>
    </row>
    <row r="371" spans="1:33" x14ac:dyDescent="0.25">
      <c r="B371" s="105"/>
    </row>
    <row r="372" spans="1:33" x14ac:dyDescent="0.25">
      <c r="B372" s="105"/>
    </row>
    <row r="373" spans="1:33" x14ac:dyDescent="0.25">
      <c r="B373" s="105"/>
    </row>
    <row r="374" spans="1:33" x14ac:dyDescent="0.25">
      <c r="B374" s="105"/>
    </row>
    <row r="375" spans="1:33" x14ac:dyDescent="0.25">
      <c r="B375" s="105"/>
    </row>
    <row r="376" spans="1:33" x14ac:dyDescent="0.25">
      <c r="B376" s="105"/>
    </row>
    <row r="377" spans="1:33" x14ac:dyDescent="0.25">
      <c r="B377" s="105"/>
    </row>
    <row r="378" spans="1:33" x14ac:dyDescent="0.25">
      <c r="B378" s="105"/>
    </row>
    <row r="379" spans="1:33" x14ac:dyDescent="0.25">
      <c r="B379" s="105"/>
    </row>
    <row r="380" spans="1:33" x14ac:dyDescent="0.25">
      <c r="B380" s="105"/>
    </row>
    <row r="381" spans="1:33" x14ac:dyDescent="0.25">
      <c r="B381" s="105"/>
    </row>
    <row r="382" spans="1:33" s="21" customFormat="1" ht="44.25" customHeight="1" x14ac:dyDescent="0.25">
      <c r="A382" s="104"/>
      <c r="B382" s="109" t="s">
        <v>152</v>
      </c>
      <c r="C382" s="123"/>
      <c r="D382" s="124"/>
      <c r="E382" s="124"/>
      <c r="F382" s="124"/>
      <c r="G382" s="124"/>
      <c r="H382" s="124"/>
      <c r="I382" s="124"/>
      <c r="J382" s="124"/>
      <c r="K382" s="124"/>
      <c r="L382" s="124"/>
      <c r="M382" s="206"/>
      <c r="N382" s="206"/>
      <c r="O382" s="123"/>
      <c r="P382" s="123"/>
      <c r="Q382" s="213"/>
      <c r="R382" s="213"/>
      <c r="S382" s="213" t="s">
        <v>207</v>
      </c>
      <c r="T382" s="213"/>
      <c r="U382" s="216"/>
      <c r="V382" s="216"/>
      <c r="W382" s="116"/>
      <c r="X382" s="116"/>
      <c r="Y382" s="116"/>
      <c r="Z382" s="116"/>
      <c r="AA382" s="116"/>
      <c r="AB382" s="116"/>
      <c r="AC382" s="116"/>
      <c r="AD382" s="116"/>
      <c r="AE382" s="116"/>
      <c r="AF382" s="116"/>
      <c r="AG382" s="116"/>
    </row>
    <row r="383" spans="1:33" x14ac:dyDescent="0.25">
      <c r="B383" s="105"/>
    </row>
    <row r="384" spans="1:33" ht="15.75" x14ac:dyDescent="0.25">
      <c r="B384" s="105"/>
      <c r="S384" s="23" t="s">
        <v>65</v>
      </c>
    </row>
    <row r="385" spans="1:33" x14ac:dyDescent="0.25">
      <c r="B385" s="105"/>
    </row>
    <row r="386" spans="1:33" x14ac:dyDescent="0.25">
      <c r="B386" s="105"/>
    </row>
    <row r="387" spans="1:33" s="21" customFormat="1" ht="44.25" customHeight="1" x14ac:dyDescent="0.25">
      <c r="A387" s="104"/>
      <c r="B387" s="109" t="s">
        <v>190</v>
      </c>
      <c r="C387" s="123"/>
      <c r="D387" s="124"/>
      <c r="E387" s="124"/>
      <c r="F387" s="124"/>
      <c r="G387" s="124"/>
      <c r="H387" s="124"/>
      <c r="I387" s="124"/>
      <c r="J387" s="124"/>
      <c r="K387" s="124"/>
      <c r="L387" s="124"/>
      <c r="M387" s="206"/>
      <c r="N387" s="206"/>
      <c r="O387" s="123"/>
      <c r="P387" s="123"/>
      <c r="Q387" s="213"/>
      <c r="R387" s="213"/>
      <c r="S387" s="213"/>
      <c r="T387" s="213"/>
      <c r="U387" s="213" t="s">
        <v>5</v>
      </c>
      <c r="V387" s="213"/>
      <c r="W387" s="116"/>
      <c r="X387" s="116"/>
      <c r="Y387" s="116"/>
      <c r="Z387" s="116"/>
      <c r="AA387" s="116"/>
      <c r="AB387" s="116"/>
      <c r="AC387" s="116"/>
      <c r="AD387" s="116"/>
      <c r="AE387" s="116"/>
      <c r="AF387" s="116"/>
      <c r="AG387" s="116"/>
    </row>
    <row r="388" spans="1:33" x14ac:dyDescent="0.25">
      <c r="B388" s="105"/>
    </row>
    <row r="389" spans="1:33" x14ac:dyDescent="0.25">
      <c r="B389" s="105"/>
    </row>
    <row r="390" spans="1:33" x14ac:dyDescent="0.25">
      <c r="B390" s="105"/>
    </row>
    <row r="391" spans="1:33" x14ac:dyDescent="0.25">
      <c r="B391" s="105"/>
    </row>
    <row r="392" spans="1:33" x14ac:dyDescent="0.25">
      <c r="B392" s="105"/>
    </row>
    <row r="393" spans="1:33" x14ac:dyDescent="0.25">
      <c r="B393" s="105"/>
    </row>
    <row r="394" spans="1:33" x14ac:dyDescent="0.25">
      <c r="B394" s="105"/>
    </row>
    <row r="395" spans="1:33" x14ac:dyDescent="0.25">
      <c r="B395" s="105"/>
    </row>
    <row r="396" spans="1:33" x14ac:dyDescent="0.25">
      <c r="B396" s="105"/>
    </row>
    <row r="397" spans="1:33" x14ac:dyDescent="0.25">
      <c r="B397" s="105"/>
    </row>
    <row r="398" spans="1:33" x14ac:dyDescent="0.25">
      <c r="B398" s="105"/>
    </row>
    <row r="399" spans="1:33" x14ac:dyDescent="0.25">
      <c r="B399" s="105"/>
    </row>
    <row r="400" spans="1:33" x14ac:dyDescent="0.25">
      <c r="B400" s="105"/>
    </row>
    <row r="401" spans="1:33" x14ac:dyDescent="0.25">
      <c r="B401" s="105"/>
    </row>
    <row r="402" spans="1:33" x14ac:dyDescent="0.25">
      <c r="B402" s="105"/>
    </row>
    <row r="403" spans="1:33" x14ac:dyDescent="0.25">
      <c r="B403" s="105"/>
    </row>
    <row r="404" spans="1:33" x14ac:dyDescent="0.25">
      <c r="B404" s="105"/>
    </row>
    <row r="405" spans="1:33" x14ac:dyDescent="0.25">
      <c r="B405" s="105"/>
    </row>
    <row r="406" spans="1:33" x14ac:dyDescent="0.25">
      <c r="B406" s="105"/>
    </row>
    <row r="407" spans="1:33" x14ac:dyDescent="0.25">
      <c r="B407" s="105"/>
    </row>
    <row r="408" spans="1:33" x14ac:dyDescent="0.25">
      <c r="B408" s="105"/>
    </row>
    <row r="409" spans="1:33" x14ac:dyDescent="0.25">
      <c r="B409" s="105"/>
    </row>
    <row r="410" spans="1:33" x14ac:dyDescent="0.25">
      <c r="B410" s="105"/>
    </row>
    <row r="411" spans="1:33" x14ac:dyDescent="0.25">
      <c r="B411" s="105"/>
    </row>
    <row r="412" spans="1:33" s="21" customFormat="1" ht="44.25" customHeight="1" x14ac:dyDescent="0.25">
      <c r="A412" s="104"/>
      <c r="B412" s="109" t="s">
        <v>208</v>
      </c>
      <c r="C412" s="123"/>
      <c r="D412" s="124"/>
      <c r="E412" s="124"/>
      <c r="F412" s="124"/>
      <c r="G412" s="124"/>
      <c r="H412" s="124"/>
      <c r="I412" s="124"/>
      <c r="J412" s="124"/>
      <c r="K412" s="124"/>
      <c r="L412" s="124"/>
      <c r="M412" s="206"/>
      <c r="N412" s="206"/>
      <c r="O412" s="123"/>
      <c r="P412" s="123"/>
      <c r="Q412" s="213"/>
      <c r="R412" s="213"/>
      <c r="S412" s="213"/>
      <c r="T412" s="213"/>
      <c r="U412" s="213"/>
      <c r="V412" s="213"/>
      <c r="W412" s="217" t="s">
        <v>153</v>
      </c>
      <c r="X412" s="217"/>
      <c r="Y412" s="217"/>
      <c r="Z412" s="217"/>
      <c r="AA412" s="116"/>
      <c r="AB412" s="116"/>
      <c r="AC412" s="116"/>
      <c r="AD412" s="116"/>
      <c r="AE412" s="116"/>
      <c r="AF412" s="116"/>
      <c r="AG412" s="116"/>
    </row>
    <row r="413" spans="1:33" x14ac:dyDescent="0.25">
      <c r="B413" s="105"/>
    </row>
    <row r="414" spans="1:33" ht="41.25" customHeight="1" x14ac:dyDescent="0.25">
      <c r="B414" s="105"/>
      <c r="W414" s="190" t="s">
        <v>154</v>
      </c>
      <c r="X414" s="190"/>
      <c r="Y414" s="190"/>
      <c r="Z414" s="190"/>
      <c r="AB414" s="221" t="s">
        <v>162</v>
      </c>
      <c r="AC414" s="221"/>
      <c r="AD414" s="221"/>
      <c r="AE414" s="221"/>
      <c r="AF414" s="221"/>
    </row>
    <row r="415" spans="1:33" ht="18.75" x14ac:dyDescent="0.25">
      <c r="B415" s="105"/>
      <c r="W415" s="125"/>
      <c r="X415" s="125"/>
      <c r="Y415" s="125"/>
      <c r="Z415" s="125"/>
      <c r="AB415" s="132" t="s">
        <v>163</v>
      </c>
      <c r="AC415" s="222" t="s">
        <v>164</v>
      </c>
      <c r="AD415" s="222"/>
      <c r="AE415" s="222"/>
      <c r="AF415" s="222"/>
    </row>
    <row r="416" spans="1:33" ht="18.75" x14ac:dyDescent="0.25">
      <c r="B416" s="105"/>
      <c r="W416" s="218" t="s">
        <v>155</v>
      </c>
      <c r="X416" s="219"/>
      <c r="Y416" s="219"/>
      <c r="Z416" s="220"/>
    </row>
    <row r="417" spans="1:33" x14ac:dyDescent="0.25">
      <c r="B417" s="105"/>
      <c r="W417" s="190" t="s">
        <v>209</v>
      </c>
      <c r="X417" s="190"/>
      <c r="Y417" s="190"/>
      <c r="Z417" s="190"/>
    </row>
    <row r="418" spans="1:33" x14ac:dyDescent="0.25">
      <c r="B418" s="105"/>
      <c r="W418" s="190"/>
      <c r="X418" s="190"/>
      <c r="Y418" s="190"/>
      <c r="Z418" s="190"/>
    </row>
    <row r="419" spans="1:33" x14ac:dyDescent="0.25">
      <c r="B419" s="105"/>
      <c r="W419" s="190"/>
      <c r="X419" s="190"/>
      <c r="Y419" s="190"/>
      <c r="Z419" s="190"/>
    </row>
    <row r="420" spans="1:33" x14ac:dyDescent="0.25">
      <c r="B420" s="105"/>
      <c r="W420" s="190"/>
      <c r="X420" s="190"/>
      <c r="Y420" s="190"/>
      <c r="Z420" s="190"/>
    </row>
    <row r="421" spans="1:33" x14ac:dyDescent="0.25">
      <c r="B421" s="105"/>
      <c r="W421" s="190"/>
      <c r="X421" s="190"/>
      <c r="Y421" s="190"/>
      <c r="Z421" s="190"/>
    </row>
    <row r="422" spans="1:33" x14ac:dyDescent="0.25">
      <c r="B422" s="105"/>
      <c r="W422" s="190"/>
      <c r="X422" s="190"/>
      <c r="Y422" s="190"/>
      <c r="Z422" s="190"/>
    </row>
    <row r="423" spans="1:33" x14ac:dyDescent="0.25">
      <c r="B423" s="105"/>
      <c r="W423" s="190"/>
      <c r="X423" s="190"/>
      <c r="Y423" s="190"/>
      <c r="Z423" s="190"/>
    </row>
    <row r="424" spans="1:33" x14ac:dyDescent="0.25">
      <c r="B424" s="105"/>
      <c r="W424" s="190"/>
      <c r="X424" s="190"/>
      <c r="Y424" s="190"/>
      <c r="Z424" s="190"/>
    </row>
    <row r="425" spans="1:33" x14ac:dyDescent="0.25">
      <c r="B425" s="105"/>
    </row>
    <row r="426" spans="1:33" s="21" customFormat="1" ht="44.25" customHeight="1" x14ac:dyDescent="0.25">
      <c r="A426" s="104"/>
      <c r="B426" s="109" t="s">
        <v>192</v>
      </c>
      <c r="C426" s="123"/>
      <c r="D426" s="124"/>
      <c r="E426" s="124"/>
      <c r="F426" s="124"/>
      <c r="G426" s="124"/>
      <c r="H426" s="124"/>
      <c r="I426" s="124"/>
      <c r="J426" s="124"/>
      <c r="K426" s="124"/>
      <c r="L426" s="124"/>
      <c r="M426" s="206"/>
      <c r="N426" s="206"/>
      <c r="O426" s="123"/>
      <c r="P426" s="123"/>
      <c r="Q426" s="213"/>
      <c r="R426" s="213"/>
      <c r="S426" s="213"/>
      <c r="T426" s="213"/>
      <c r="U426" s="213"/>
      <c r="V426" s="213"/>
      <c r="W426" s="217"/>
      <c r="X426" s="217"/>
      <c r="Y426" s="217"/>
      <c r="Z426" s="217"/>
      <c r="AA426" s="191" t="s">
        <v>158</v>
      </c>
      <c r="AB426" s="191"/>
      <c r="AC426" s="191"/>
      <c r="AD426" s="191"/>
      <c r="AE426" s="191"/>
      <c r="AF426" s="191"/>
      <c r="AG426" s="116"/>
    </row>
    <row r="427" spans="1:33" x14ac:dyDescent="0.25">
      <c r="B427" s="105"/>
    </row>
    <row r="428" spans="1:33" ht="41.25" customHeight="1" x14ac:dyDescent="0.25">
      <c r="B428" s="105"/>
      <c r="W428" s="190"/>
      <c r="X428" s="190"/>
      <c r="Y428" s="190"/>
      <c r="Z428" s="190"/>
      <c r="AA428" s="192" t="s">
        <v>159</v>
      </c>
      <c r="AB428" s="192"/>
      <c r="AC428" s="192"/>
      <c r="AD428" s="192"/>
      <c r="AE428" s="192"/>
      <c r="AF428" s="192"/>
    </row>
    <row r="429" spans="1:33" ht="15.75" x14ac:dyDescent="0.25">
      <c r="B429" s="105"/>
      <c r="W429" s="125"/>
      <c r="X429" s="125"/>
      <c r="Y429" s="125"/>
      <c r="Z429" s="125"/>
      <c r="AA429" s="193" t="s">
        <v>160</v>
      </c>
      <c r="AB429" s="194"/>
      <c r="AC429" s="194"/>
      <c r="AD429" s="194"/>
      <c r="AE429" s="194"/>
      <c r="AF429" s="194"/>
    </row>
    <row r="430" spans="1:33" ht="18.75" x14ac:dyDescent="0.25">
      <c r="B430" s="105"/>
      <c r="W430" s="189"/>
      <c r="X430" s="189"/>
      <c r="Y430" s="189"/>
      <c r="Z430" s="189"/>
    </row>
    <row r="431" spans="1:33" x14ac:dyDescent="0.25">
      <c r="B431" s="105"/>
      <c r="W431" s="190"/>
      <c r="X431" s="190"/>
      <c r="Y431" s="190"/>
      <c r="Z431" s="190"/>
    </row>
    <row r="432" spans="1:33" x14ac:dyDescent="0.25">
      <c r="B432" s="105"/>
      <c r="W432" s="190"/>
      <c r="X432" s="190"/>
      <c r="Y432" s="190"/>
      <c r="Z432" s="190"/>
    </row>
    <row r="433" spans="2:26" x14ac:dyDescent="0.25">
      <c r="B433" s="105"/>
      <c r="W433" s="190"/>
      <c r="X433" s="190"/>
      <c r="Y433" s="190"/>
      <c r="Z433" s="190"/>
    </row>
    <row r="434" spans="2:26" x14ac:dyDescent="0.25">
      <c r="B434" s="105"/>
      <c r="W434" s="190"/>
      <c r="X434" s="190"/>
      <c r="Y434" s="190"/>
      <c r="Z434" s="190"/>
    </row>
    <row r="435" spans="2:26" x14ac:dyDescent="0.25">
      <c r="B435" s="105"/>
      <c r="W435" s="190"/>
      <c r="X435" s="190"/>
      <c r="Y435" s="190"/>
      <c r="Z435" s="190"/>
    </row>
    <row r="436" spans="2:26" x14ac:dyDescent="0.25">
      <c r="B436" s="105"/>
      <c r="W436" s="190"/>
      <c r="X436" s="190"/>
      <c r="Y436" s="190"/>
      <c r="Z436" s="190"/>
    </row>
    <row r="437" spans="2:26" x14ac:dyDescent="0.25">
      <c r="B437" s="105"/>
      <c r="W437" s="190"/>
      <c r="X437" s="190"/>
      <c r="Y437" s="190"/>
      <c r="Z437" s="190"/>
    </row>
    <row r="438" spans="2:26" x14ac:dyDescent="0.25">
      <c r="B438" s="105"/>
      <c r="W438" s="190"/>
      <c r="X438" s="190"/>
      <c r="Y438" s="190"/>
      <c r="Z438" s="190"/>
    </row>
    <row r="439" spans="2:26" x14ac:dyDescent="0.25">
      <c r="B439" s="105"/>
    </row>
    <row r="440" spans="2:26" x14ac:dyDescent="0.25">
      <c r="B440" s="105"/>
    </row>
    <row r="441" spans="2:26" x14ac:dyDescent="0.25">
      <c r="B441" s="105"/>
    </row>
    <row r="442" spans="2:26" x14ac:dyDescent="0.25">
      <c r="B442" s="105"/>
    </row>
    <row r="443" spans="2:26" x14ac:dyDescent="0.25">
      <c r="B443" s="105"/>
    </row>
    <row r="444" spans="2:26" x14ac:dyDescent="0.25">
      <c r="B444" s="105"/>
    </row>
    <row r="445" spans="2:26" x14ac:dyDescent="0.25">
      <c r="B445" s="105"/>
    </row>
    <row r="446" spans="2:26" x14ac:dyDescent="0.25">
      <c r="B446" s="105"/>
    </row>
    <row r="447" spans="2:26" x14ac:dyDescent="0.25">
      <c r="B447" s="105"/>
    </row>
    <row r="448" spans="2:26" x14ac:dyDescent="0.25">
      <c r="B448" s="105"/>
    </row>
    <row r="449" spans="2:2" x14ac:dyDescent="0.25">
      <c r="B449" s="105"/>
    </row>
    <row r="450" spans="2:2" x14ac:dyDescent="0.25">
      <c r="B450" s="105"/>
    </row>
    <row r="451" spans="2:2" x14ac:dyDescent="0.25">
      <c r="B451" s="105"/>
    </row>
    <row r="452" spans="2:2" x14ac:dyDescent="0.25">
      <c r="B452" s="105"/>
    </row>
    <row r="453" spans="2:2" x14ac:dyDescent="0.25">
      <c r="B453" s="105"/>
    </row>
    <row r="454" spans="2:2" x14ac:dyDescent="0.25">
      <c r="B454" s="105"/>
    </row>
    <row r="455" spans="2:2" x14ac:dyDescent="0.25">
      <c r="B455" s="105"/>
    </row>
    <row r="456" spans="2:2" x14ac:dyDescent="0.25">
      <c r="B456" s="105"/>
    </row>
    <row r="457" spans="2:2" x14ac:dyDescent="0.25">
      <c r="B457" s="105"/>
    </row>
    <row r="458" spans="2:2" x14ac:dyDescent="0.25">
      <c r="B458" s="105"/>
    </row>
    <row r="459" spans="2:2" x14ac:dyDescent="0.25">
      <c r="B459" s="105"/>
    </row>
    <row r="460" spans="2:2" x14ac:dyDescent="0.25">
      <c r="B460" s="105"/>
    </row>
    <row r="461" spans="2:2" x14ac:dyDescent="0.25">
      <c r="B461" s="105"/>
    </row>
    <row r="462" spans="2:2" x14ac:dyDescent="0.25">
      <c r="B462" s="105"/>
    </row>
    <row r="463" spans="2:2" x14ac:dyDescent="0.25">
      <c r="B463" s="105"/>
    </row>
    <row r="464" spans="2:2" x14ac:dyDescent="0.25">
      <c r="B464" s="105"/>
    </row>
    <row r="465" spans="2:2" x14ac:dyDescent="0.25">
      <c r="B465" s="105"/>
    </row>
    <row r="466" spans="2:2" x14ac:dyDescent="0.25">
      <c r="B466" s="105"/>
    </row>
    <row r="467" spans="2:2" x14ac:dyDescent="0.25">
      <c r="B467" s="105"/>
    </row>
    <row r="468" spans="2:2" x14ac:dyDescent="0.25">
      <c r="B468" s="105"/>
    </row>
    <row r="469" spans="2:2" x14ac:dyDescent="0.25">
      <c r="B469" s="105"/>
    </row>
    <row r="470" spans="2:2" x14ac:dyDescent="0.25">
      <c r="B470" s="105"/>
    </row>
    <row r="471" spans="2:2" x14ac:dyDescent="0.25">
      <c r="B471" s="105"/>
    </row>
    <row r="472" spans="2:2" x14ac:dyDescent="0.25">
      <c r="B472" s="105"/>
    </row>
    <row r="473" spans="2:2" x14ac:dyDescent="0.25">
      <c r="B473" s="105"/>
    </row>
    <row r="474" spans="2:2" x14ac:dyDescent="0.25">
      <c r="B474" s="105"/>
    </row>
    <row r="475" spans="2:2" x14ac:dyDescent="0.25">
      <c r="B475" s="105"/>
    </row>
    <row r="476" spans="2:2" x14ac:dyDescent="0.25">
      <c r="B476" s="105"/>
    </row>
    <row r="477" spans="2:2" x14ac:dyDescent="0.25">
      <c r="B477" s="105"/>
    </row>
    <row r="478" spans="2:2" x14ac:dyDescent="0.25">
      <c r="B478" s="105"/>
    </row>
    <row r="479" spans="2:2" x14ac:dyDescent="0.25">
      <c r="B479" s="105"/>
    </row>
    <row r="480" spans="2:2" x14ac:dyDescent="0.25">
      <c r="B480" s="105"/>
    </row>
    <row r="481" spans="2:2" x14ac:dyDescent="0.25">
      <c r="B481" s="105"/>
    </row>
    <row r="482" spans="2:2" x14ac:dyDescent="0.25">
      <c r="B482" s="105"/>
    </row>
    <row r="483" spans="2:2" x14ac:dyDescent="0.25">
      <c r="B483" s="105"/>
    </row>
    <row r="484" spans="2:2" x14ac:dyDescent="0.25">
      <c r="B484" s="105"/>
    </row>
    <row r="485" spans="2:2" x14ac:dyDescent="0.25">
      <c r="B485" s="105"/>
    </row>
    <row r="486" spans="2:2" x14ac:dyDescent="0.25">
      <c r="B486" s="105"/>
    </row>
    <row r="487" spans="2:2" x14ac:dyDescent="0.25">
      <c r="B487" s="105"/>
    </row>
    <row r="488" spans="2:2" x14ac:dyDescent="0.25">
      <c r="B488" s="105"/>
    </row>
    <row r="489" spans="2:2" x14ac:dyDescent="0.25">
      <c r="B489" s="105"/>
    </row>
    <row r="490" spans="2:2" x14ac:dyDescent="0.25">
      <c r="B490" s="105"/>
    </row>
    <row r="491" spans="2:2" x14ac:dyDescent="0.25">
      <c r="B491" s="105"/>
    </row>
    <row r="492" spans="2:2" x14ac:dyDescent="0.25">
      <c r="B492" s="105"/>
    </row>
    <row r="493" spans="2:2" x14ac:dyDescent="0.25">
      <c r="B493" s="105"/>
    </row>
    <row r="494" spans="2:2" x14ac:dyDescent="0.25">
      <c r="B494" s="105"/>
    </row>
    <row r="495" spans="2:2" x14ac:dyDescent="0.25">
      <c r="B495" s="105"/>
    </row>
    <row r="496" spans="2:2" x14ac:dyDescent="0.25">
      <c r="B496" s="105"/>
    </row>
    <row r="497" spans="2:2" x14ac:dyDescent="0.25">
      <c r="B497" s="105"/>
    </row>
    <row r="498" spans="2:2" x14ac:dyDescent="0.25">
      <c r="B498" s="105"/>
    </row>
    <row r="499" spans="2:2" x14ac:dyDescent="0.25">
      <c r="B499" s="105"/>
    </row>
    <row r="500" spans="2:2" x14ac:dyDescent="0.25">
      <c r="B500" s="105"/>
    </row>
    <row r="501" spans="2:2" x14ac:dyDescent="0.25">
      <c r="B501" s="105"/>
    </row>
    <row r="502" spans="2:2" x14ac:dyDescent="0.25">
      <c r="B502" s="105"/>
    </row>
    <row r="503" spans="2:2" x14ac:dyDescent="0.25">
      <c r="B503" s="105"/>
    </row>
    <row r="504" spans="2:2" x14ac:dyDescent="0.25">
      <c r="B504" s="105"/>
    </row>
    <row r="505" spans="2:2" x14ac:dyDescent="0.25">
      <c r="B505" s="105"/>
    </row>
    <row r="506" spans="2:2" x14ac:dyDescent="0.25">
      <c r="B506" s="105"/>
    </row>
    <row r="507" spans="2:2" x14ac:dyDescent="0.25">
      <c r="B507" s="105"/>
    </row>
    <row r="508" spans="2:2" x14ac:dyDescent="0.25">
      <c r="B508" s="105"/>
    </row>
    <row r="509" spans="2:2" x14ac:dyDescent="0.25">
      <c r="B509" s="105"/>
    </row>
    <row r="510" spans="2:2" x14ac:dyDescent="0.25">
      <c r="B510" s="105"/>
    </row>
    <row r="511" spans="2:2" x14ac:dyDescent="0.25">
      <c r="B511" s="105"/>
    </row>
    <row r="512" spans="2:2" x14ac:dyDescent="0.25">
      <c r="B512" s="105"/>
    </row>
    <row r="513" spans="2:2" x14ac:dyDescent="0.25">
      <c r="B513" s="105"/>
    </row>
    <row r="514" spans="2:2" x14ac:dyDescent="0.25">
      <c r="B514" s="105"/>
    </row>
    <row r="515" spans="2:2" x14ac:dyDescent="0.25">
      <c r="B515" s="105"/>
    </row>
    <row r="516" spans="2:2" x14ac:dyDescent="0.25">
      <c r="B516" s="105"/>
    </row>
    <row r="517" spans="2:2" x14ac:dyDescent="0.25">
      <c r="B517" s="105"/>
    </row>
    <row r="518" spans="2:2" x14ac:dyDescent="0.25">
      <c r="B518" s="105"/>
    </row>
    <row r="519" spans="2:2" x14ac:dyDescent="0.25">
      <c r="B519" s="105"/>
    </row>
    <row r="520" spans="2:2" x14ac:dyDescent="0.25">
      <c r="B520" s="105"/>
    </row>
  </sheetData>
  <sheetProtection algorithmName="SHA-512" hashValue="pe6QZHrzbLjDefrPdHEW+0cwC1KAvdjCGF+DncMFKJbyC1MMLAcJpR7sDSSC48stwDYbn0t/UE5OMPHI/+y8MQ==" saltValue="nw1FksQOQu3HwwQUBJSD2g==" spinCount="100000" sheet="1" objects="1" scenarios="1" selectLockedCells="1"/>
  <mergeCells count="71">
    <mergeCell ref="S426:T426"/>
    <mergeCell ref="AB414:AF414"/>
    <mergeCell ref="M426:N426"/>
    <mergeCell ref="Q426:R426"/>
    <mergeCell ref="U426:V426"/>
    <mergeCell ref="W426:Z426"/>
    <mergeCell ref="AC415:AF415"/>
    <mergeCell ref="M412:N412"/>
    <mergeCell ref="Q412:R412"/>
    <mergeCell ref="U412:V412"/>
    <mergeCell ref="W412:Z412"/>
    <mergeCell ref="W417:Z424"/>
    <mergeCell ref="W416:Z416"/>
    <mergeCell ref="W414:Z414"/>
    <mergeCell ref="S412:T412"/>
    <mergeCell ref="M358:N358"/>
    <mergeCell ref="Q358:R358"/>
    <mergeCell ref="M387:N387"/>
    <mergeCell ref="Q387:R387"/>
    <mergeCell ref="U387:V387"/>
    <mergeCell ref="S387:T387"/>
    <mergeCell ref="M382:N382"/>
    <mergeCell ref="Q382:R382"/>
    <mergeCell ref="S382:T382"/>
    <mergeCell ref="U382:V382"/>
    <mergeCell ref="D307:L307"/>
    <mergeCell ref="M309:N309"/>
    <mergeCell ref="Q3:R3"/>
    <mergeCell ref="M333:N333"/>
    <mergeCell ref="O333:P333"/>
    <mergeCell ref="E208:V208"/>
    <mergeCell ref="E259:V259"/>
    <mergeCell ref="E283:F283"/>
    <mergeCell ref="G283:H283"/>
    <mergeCell ref="E115:V115"/>
    <mergeCell ref="E116:V116"/>
    <mergeCell ref="E180:V180"/>
    <mergeCell ref="B18:B19"/>
    <mergeCell ref="C19:M19"/>
    <mergeCell ref="C85:N85"/>
    <mergeCell ref="C84:N84"/>
    <mergeCell ref="E258:F258"/>
    <mergeCell ref="C52:N52"/>
    <mergeCell ref="C21:P21"/>
    <mergeCell ref="C81:N81"/>
    <mergeCell ref="C82:N82"/>
    <mergeCell ref="C83:N83"/>
    <mergeCell ref="C18:N18"/>
    <mergeCell ref="C50:D50"/>
    <mergeCell ref="AE3:AF3"/>
    <mergeCell ref="C1:P2"/>
    <mergeCell ref="E3:F3"/>
    <mergeCell ref="C3:D3"/>
    <mergeCell ref="G3:H3"/>
    <mergeCell ref="I3:J3"/>
    <mergeCell ref="K3:L3"/>
    <mergeCell ref="M3:N3"/>
    <mergeCell ref="O3:P3"/>
    <mergeCell ref="Y3:Z3"/>
    <mergeCell ref="W3:X3"/>
    <mergeCell ref="U3:V3"/>
    <mergeCell ref="AA1:AF2"/>
    <mergeCell ref="AA3:AB3"/>
    <mergeCell ref="AC3:AD3"/>
    <mergeCell ref="S3:T3"/>
    <mergeCell ref="W430:Z430"/>
    <mergeCell ref="W431:Z438"/>
    <mergeCell ref="AA426:AF426"/>
    <mergeCell ref="AA428:AF428"/>
    <mergeCell ref="AA429:AF429"/>
    <mergeCell ref="W428:Z428"/>
  </mergeCells>
  <conditionalFormatting sqref="AA4:AA15 AC4:AC15 AE4:AE15 W4:W15 Y4:Y15">
    <cfRule type="expression" dxfId="133" priority="207">
      <formula>ISNA(W4)</formula>
    </cfRule>
  </conditionalFormatting>
  <conditionalFormatting sqref="C4:C15 E4:E15 G4:G15 I4:I15 K4:K15 M4:M15 O4:O15">
    <cfRule type="expression" dxfId="132" priority="111">
      <formula>ISNA(C4)</formula>
    </cfRule>
  </conditionalFormatting>
  <conditionalFormatting sqref="D4:D15 F4:F15 H4:H15 J4:J15 L4:L15 N4:N15 P4:P15 X4:X15 Z4:Z15">
    <cfRule type="cellIs" dxfId="131" priority="94" operator="equal">
      <formula>0</formula>
    </cfRule>
    <cfRule type="cellIs" dxfId="130" priority="96" operator="lessThan">
      <formula>0</formula>
    </cfRule>
    <cfRule type="cellIs" dxfId="129" priority="98" operator="greaterThan">
      <formula>0</formula>
    </cfRule>
  </conditionalFormatting>
  <conditionalFormatting sqref="Q4:Q15">
    <cfRule type="expression" dxfId="128" priority="72">
      <formula>ISNA(Q4)</formula>
    </cfRule>
  </conditionalFormatting>
  <conditionalFormatting sqref="R4:R15">
    <cfRule type="cellIs" dxfId="127" priority="69" operator="equal">
      <formula>0</formula>
    </cfRule>
    <cfRule type="cellIs" dxfId="126" priority="70" operator="lessThan">
      <formula>0</formula>
    </cfRule>
    <cfRule type="cellIs" dxfId="125" priority="71" operator="greaterThan">
      <formula>0</formula>
    </cfRule>
  </conditionalFormatting>
  <conditionalFormatting sqref="U4:U15">
    <cfRule type="expression" dxfId="124" priority="63">
      <formula>ISNA(U4)</formula>
    </cfRule>
  </conditionalFormatting>
  <conditionalFormatting sqref="V4:V15">
    <cfRule type="cellIs" dxfId="123" priority="60" operator="equal">
      <formula>0</formula>
    </cfRule>
    <cfRule type="cellIs" dxfId="122" priority="61" operator="lessThan">
      <formula>0</formula>
    </cfRule>
    <cfRule type="cellIs" dxfId="121" priority="62" operator="greaterThan">
      <formula>0</formula>
    </cfRule>
  </conditionalFormatting>
  <conditionalFormatting sqref="AB4:AB15">
    <cfRule type="cellIs" dxfId="120" priority="33" operator="equal">
      <formula>0</formula>
    </cfRule>
    <cfRule type="cellIs" dxfId="119" priority="34" operator="lessThan">
      <formula>0</formula>
    </cfRule>
    <cfRule type="cellIs" dxfId="118" priority="35" operator="greaterThan">
      <formula>0</formula>
    </cfRule>
  </conditionalFormatting>
  <conditionalFormatting sqref="AD4:AD15">
    <cfRule type="cellIs" dxfId="117" priority="29" operator="equal">
      <formula>0</formula>
    </cfRule>
    <cfRule type="cellIs" dxfId="116" priority="30" operator="lessThan">
      <formula>0</formula>
    </cfRule>
    <cfRule type="cellIs" dxfId="115" priority="31" operator="greaterThan">
      <formula>0</formula>
    </cfRule>
  </conditionalFormatting>
  <conditionalFormatting sqref="AF4:AF15">
    <cfRule type="cellIs" dxfId="114" priority="25" operator="equal">
      <formula>0</formula>
    </cfRule>
    <cfRule type="cellIs" dxfId="113" priority="26" operator="lessThan">
      <formula>0</formula>
    </cfRule>
    <cfRule type="cellIs" dxfId="112" priority="27" operator="greaterThan">
      <formula>0</formula>
    </cfRule>
  </conditionalFormatting>
  <conditionalFormatting sqref="S4:S15">
    <cfRule type="expression" dxfId="111" priority="16">
      <formula>ISNA(S4)</formula>
    </cfRule>
  </conditionalFormatting>
  <conditionalFormatting sqref="T4:T15">
    <cfRule type="cellIs" dxfId="110" priority="13" operator="equal">
      <formula>0</formula>
    </cfRule>
    <cfRule type="cellIs" dxfId="109" priority="14" operator="lessThan">
      <formula>0</formula>
    </cfRule>
    <cfRule type="cellIs" dxfId="108" priority="15" operator="greaterThan">
      <formula>0</formula>
    </cfRule>
  </conditionalFormatting>
  <conditionalFormatting sqref="A416:XFD1048576 A415:AC415 AG415:XFD415 A1:XFD414">
    <cfRule type="cellIs" dxfId="107" priority="1" operator="equal">
      <formula>"-"</formula>
    </cfRule>
  </conditionalFormatting>
  <hyperlinks>
    <hyperlink ref="C85" r:id="rId1" xr:uid="{8E27F1CC-EC79-4440-B223-E81DA94B0FCE}"/>
    <hyperlink ref="E116" r:id="rId2" xr:uid="{F157D373-1D95-42C8-AD41-9CE6CD3DA685}"/>
    <hyperlink ref="AA429" r:id="rId3" xr:uid="{1CD3C90A-4F99-49A0-B3E4-DBA02C20508D}"/>
    <hyperlink ref="AC415" r:id="rId4" xr:uid="{4EDCCC0C-7919-4AEE-B600-B497C81D1B55}"/>
  </hyperlinks>
  <pageMargins left="0.7" right="0.7" top="0.75" bottom="0.75" header="0.3" footer="0.3"/>
  <pageSetup orientation="portrait" r:id="rId5"/>
  <ignoredErrors>
    <ignoredError sqref="B283" numberStoredAsText="1"/>
    <ignoredError sqref="Y5" formula="1"/>
  </ignoredErrors>
  <drawing r:id="rId6"/>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euil7">
    <tabColor rgb="FF8A3AB9"/>
  </sheetPr>
  <dimension ref="A1:AE364"/>
  <sheetViews>
    <sheetView showGridLines="0" zoomScale="85" zoomScaleNormal="85" workbookViewId="0">
      <pane xSplit="2" ySplit="15" topLeftCell="C16" activePane="bottomRight" state="frozen"/>
      <selection pane="topRight" activeCell="C1" sqref="C1"/>
      <selection pane="bottomLeft" activeCell="A16" sqref="A16"/>
      <selection pane="bottomRight" activeCell="B4" sqref="B4"/>
    </sheetView>
  </sheetViews>
  <sheetFormatPr baseColWidth="10" defaultRowHeight="15" x14ac:dyDescent="0.25"/>
  <cols>
    <col min="1" max="1" width="3.7109375" style="14" customWidth="1"/>
    <col min="2" max="2" width="10.7109375" style="15" customWidth="1"/>
    <col min="3" max="3" width="15.7109375" style="18" customWidth="1"/>
    <col min="4" max="4" width="15.7109375" style="17" customWidth="1"/>
    <col min="5" max="5" width="15.7109375" style="18" customWidth="1"/>
    <col min="6" max="6" width="15.7109375" style="17" customWidth="1"/>
    <col min="7" max="7" width="15.7109375" style="18" customWidth="1"/>
    <col min="8" max="8" width="15.7109375" style="17" customWidth="1"/>
    <col min="9" max="9" width="15.7109375" style="18" customWidth="1"/>
    <col min="10" max="10" width="15.7109375" style="17" customWidth="1"/>
    <col min="11" max="11" width="15.7109375" style="18" customWidth="1"/>
    <col min="12" max="12" width="15.7109375" style="17" customWidth="1"/>
    <col min="13" max="13" width="15.7109375" style="18" customWidth="1"/>
    <col min="14" max="14" width="15.7109375" style="17" customWidth="1"/>
    <col min="15" max="18" width="15.7109375" style="18" customWidth="1"/>
    <col min="19" max="22" width="15.7109375" style="14" customWidth="1"/>
    <col min="23" max="23" width="62.5703125" style="14" customWidth="1"/>
    <col min="24" max="16384" width="11.42578125" style="14"/>
  </cols>
  <sheetData>
    <row r="1" spans="1:24" ht="20.100000000000001" customHeight="1" x14ac:dyDescent="0.25">
      <c r="A1" s="60"/>
      <c r="C1" s="236" t="str">
        <f>FB!C1</f>
        <v>Inscrire le nom de votre organisation dans la feuille FB (il sera répété partout où c'est nécessaire)</v>
      </c>
      <c r="D1" s="236"/>
      <c r="E1" s="236"/>
      <c r="F1" s="236"/>
      <c r="G1" s="236"/>
      <c r="H1" s="236"/>
      <c r="I1" s="236"/>
      <c r="J1" s="236"/>
      <c r="K1" s="236"/>
      <c r="L1" s="236"/>
      <c r="M1" s="236"/>
      <c r="N1" s="236"/>
      <c r="O1" s="231" t="s">
        <v>157</v>
      </c>
      <c r="P1" s="231"/>
      <c r="Q1" s="231"/>
      <c r="R1" s="231"/>
      <c r="S1" s="231"/>
      <c r="T1" s="231"/>
      <c r="U1" s="231"/>
      <c r="V1" s="232"/>
      <c r="W1" s="22"/>
      <c r="X1" s="22"/>
    </row>
    <row r="2" spans="1:24" ht="20.100000000000001" customHeight="1" thickBot="1" x14ac:dyDescent="0.3">
      <c r="C2" s="237"/>
      <c r="D2" s="237"/>
      <c r="E2" s="237"/>
      <c r="F2" s="237"/>
      <c r="G2" s="237"/>
      <c r="H2" s="237"/>
      <c r="I2" s="237"/>
      <c r="J2" s="237"/>
      <c r="K2" s="237"/>
      <c r="L2" s="237"/>
      <c r="M2" s="237"/>
      <c r="N2" s="237"/>
      <c r="O2" s="233"/>
      <c r="P2" s="233"/>
      <c r="Q2" s="233"/>
      <c r="R2" s="233"/>
      <c r="S2" s="233"/>
      <c r="T2" s="233"/>
      <c r="U2" s="233"/>
      <c r="V2" s="234"/>
      <c r="W2" s="61"/>
      <c r="X2" s="22"/>
    </row>
    <row r="3" spans="1:24" s="19" customFormat="1" ht="32.1" customHeight="1" thickBot="1" x14ac:dyDescent="0.3">
      <c r="B3" s="161" t="s">
        <v>216</v>
      </c>
      <c r="C3" s="235" t="s">
        <v>23</v>
      </c>
      <c r="D3" s="232"/>
      <c r="E3" s="235" t="s">
        <v>24</v>
      </c>
      <c r="F3" s="232"/>
      <c r="G3" s="235" t="s">
        <v>167</v>
      </c>
      <c r="H3" s="232"/>
      <c r="I3" s="235" t="s">
        <v>105</v>
      </c>
      <c r="J3" s="232"/>
      <c r="K3" s="235" t="s">
        <v>106</v>
      </c>
      <c r="L3" s="232"/>
      <c r="M3" s="235" t="s">
        <v>107</v>
      </c>
      <c r="N3" s="231"/>
      <c r="O3" s="235" t="s">
        <v>173</v>
      </c>
      <c r="P3" s="232"/>
      <c r="Q3" s="235" t="s">
        <v>174</v>
      </c>
      <c r="R3" s="232"/>
      <c r="S3" s="235" t="s">
        <v>213</v>
      </c>
      <c r="T3" s="232"/>
      <c r="U3" s="235" t="s">
        <v>178</v>
      </c>
      <c r="V3" s="232"/>
      <c r="W3" s="162" t="s">
        <v>0</v>
      </c>
    </row>
    <row r="4" spans="1:24" x14ac:dyDescent="0.25">
      <c r="B4" s="127">
        <v>42735</v>
      </c>
      <c r="C4" s="128">
        <v>151</v>
      </c>
      <c r="D4" s="129">
        <v>0</v>
      </c>
      <c r="E4" s="128">
        <v>8</v>
      </c>
      <c r="F4" s="129">
        <v>0</v>
      </c>
      <c r="G4" s="128">
        <v>654</v>
      </c>
      <c r="H4" s="129">
        <v>0</v>
      </c>
      <c r="I4" s="128">
        <v>20</v>
      </c>
      <c r="J4" s="129">
        <v>0</v>
      </c>
      <c r="K4" s="128">
        <v>3</v>
      </c>
      <c r="L4" s="129">
        <v>0</v>
      </c>
      <c r="M4" s="130">
        <f>IFERROR((I4+K4)/G4,NA())</f>
        <v>3.5168195718654434E-2</v>
      </c>
      <c r="N4" s="163">
        <v>0</v>
      </c>
      <c r="O4" s="170">
        <v>3</v>
      </c>
      <c r="P4" s="129">
        <v>0</v>
      </c>
      <c r="Q4" s="170">
        <v>34</v>
      </c>
      <c r="R4" s="129">
        <v>0</v>
      </c>
      <c r="S4" s="170">
        <v>4</v>
      </c>
      <c r="T4" s="129">
        <v>0</v>
      </c>
      <c r="U4" s="170">
        <v>0</v>
      </c>
      <c r="V4" s="129">
        <v>0</v>
      </c>
      <c r="W4" s="164"/>
    </row>
    <row r="5" spans="1:24" x14ac:dyDescent="0.25">
      <c r="B5" s="6">
        <v>42766</v>
      </c>
      <c r="C5" s="9">
        <v>180</v>
      </c>
      <c r="D5" s="44">
        <f>IF(C5&lt;&gt;"",C5-C4,"-")</f>
        <v>29</v>
      </c>
      <c r="E5" s="9">
        <v>9</v>
      </c>
      <c r="F5" s="44">
        <f>IF(E5&lt;&gt;"",E5-E4,"-")</f>
        <v>1</v>
      </c>
      <c r="G5" s="9">
        <v>300</v>
      </c>
      <c r="H5" s="44">
        <f>IF(G5&lt;&gt;"",G5-G4,"-")</f>
        <v>-354</v>
      </c>
      <c r="I5" s="9">
        <v>12</v>
      </c>
      <c r="J5" s="44">
        <f>IF(I5&lt;&gt;"",I5-I4,"-")</f>
        <v>-8</v>
      </c>
      <c r="K5" s="9">
        <v>6</v>
      </c>
      <c r="L5" s="44">
        <f>IF(K5&lt;&gt;"",K5-K4,"-")</f>
        <v>3</v>
      </c>
      <c r="M5" s="7">
        <f t="shared" ref="M5:M15" si="0">IFERROR((I5+K5)/G5,NA())</f>
        <v>0.06</v>
      </c>
      <c r="N5" s="58">
        <f>IFERROR(IF(M5&lt;&gt;"",(M5-M4)*100,0),"-")</f>
        <v>2.4831804281345562</v>
      </c>
      <c r="O5" s="171">
        <v>4</v>
      </c>
      <c r="P5" s="44">
        <f t="shared" ref="P5:V6" si="1">IF(O5&lt;&gt;"",O5-O4,"-")</f>
        <v>1</v>
      </c>
      <c r="Q5" s="171">
        <v>56</v>
      </c>
      <c r="R5" s="44">
        <f t="shared" si="1"/>
        <v>22</v>
      </c>
      <c r="S5" s="171">
        <v>3</v>
      </c>
      <c r="T5" s="44">
        <f t="shared" ref="T5:T6" si="2">IF(S5&lt;&gt;"",S5-S4,"-")</f>
        <v>-1</v>
      </c>
      <c r="U5" s="171">
        <v>1</v>
      </c>
      <c r="V5" s="44">
        <f t="shared" si="1"/>
        <v>1</v>
      </c>
      <c r="W5" s="4"/>
    </row>
    <row r="6" spans="1:24" x14ac:dyDescent="0.25">
      <c r="B6" s="6">
        <v>42794</v>
      </c>
      <c r="C6" s="9">
        <v>199</v>
      </c>
      <c r="D6" s="44">
        <f t="shared" ref="D6:D15" si="3">IF(C6&lt;&gt;"",C6-C5,"-")</f>
        <v>19</v>
      </c>
      <c r="E6" s="9">
        <v>5</v>
      </c>
      <c r="F6" s="44">
        <f t="shared" ref="F6:F15" si="4">IF(E6&lt;&gt;"",E6-E5,"-")</f>
        <v>-4</v>
      </c>
      <c r="G6" s="9">
        <v>423</v>
      </c>
      <c r="H6" s="44">
        <f t="shared" ref="H6:H15" si="5">IF(G6&lt;&gt;"",G6-G5,"-")</f>
        <v>123</v>
      </c>
      <c r="I6" s="9">
        <v>51</v>
      </c>
      <c r="J6" s="44">
        <f t="shared" ref="J6:J15" si="6">IF(I6&lt;&gt;"",I6-I5,"-")</f>
        <v>39</v>
      </c>
      <c r="K6" s="9">
        <v>2</v>
      </c>
      <c r="L6" s="44">
        <f t="shared" ref="L6:L15" si="7">IF(K6&lt;&gt;"",K6-K5,"-")</f>
        <v>-4</v>
      </c>
      <c r="M6" s="7">
        <v>4.4999999999999998E-2</v>
      </c>
      <c r="N6" s="58">
        <f t="shared" ref="N6:N15" si="8">IFERROR(IF(M6&lt;&gt;"",(M6-M5)*100,0),"-")</f>
        <v>-1.5</v>
      </c>
      <c r="O6" s="171">
        <v>2</v>
      </c>
      <c r="P6" s="44">
        <f t="shared" si="1"/>
        <v>-2</v>
      </c>
      <c r="Q6" s="171">
        <v>21</v>
      </c>
      <c r="R6" s="44">
        <f t="shared" si="1"/>
        <v>-35</v>
      </c>
      <c r="S6" s="171">
        <v>6</v>
      </c>
      <c r="T6" s="44">
        <f t="shared" si="2"/>
        <v>3</v>
      </c>
      <c r="U6" s="171">
        <v>1</v>
      </c>
      <c r="V6" s="44">
        <f t="shared" si="1"/>
        <v>0</v>
      </c>
      <c r="W6" s="3"/>
    </row>
    <row r="7" spans="1:24" x14ac:dyDescent="0.25">
      <c r="B7" s="6">
        <v>42825</v>
      </c>
      <c r="C7" s="9"/>
      <c r="D7" s="44" t="str">
        <f t="shared" si="3"/>
        <v>-</v>
      </c>
      <c r="E7" s="9"/>
      <c r="F7" s="44" t="str">
        <f t="shared" si="4"/>
        <v>-</v>
      </c>
      <c r="G7" s="9"/>
      <c r="H7" s="44" t="str">
        <f t="shared" si="5"/>
        <v>-</v>
      </c>
      <c r="I7" s="9"/>
      <c r="J7" s="44" t="str">
        <f t="shared" si="6"/>
        <v>-</v>
      </c>
      <c r="K7" s="9"/>
      <c r="L7" s="44" t="str">
        <f t="shared" si="7"/>
        <v>-</v>
      </c>
      <c r="M7" s="7" t="e">
        <f t="shared" si="0"/>
        <v>#N/A</v>
      </c>
      <c r="N7" s="58" t="str">
        <f>IFERROR(IF(M7&lt;&gt;"",(M7-M6)*100,0),"-")</f>
        <v>-</v>
      </c>
      <c r="O7" s="171"/>
      <c r="P7" s="44" t="str">
        <f>IF(O7&lt;&gt;"",O7-O6,"-")</f>
        <v>-</v>
      </c>
      <c r="Q7" s="171"/>
      <c r="R7" s="44" t="str">
        <f>IF(Q7&lt;&gt;"",Q7-Q6,"-")</f>
        <v>-</v>
      </c>
      <c r="S7" s="171"/>
      <c r="T7" s="44" t="str">
        <f>IF(S7&lt;&gt;"",S7-S6,"-")</f>
        <v>-</v>
      </c>
      <c r="U7" s="171"/>
      <c r="V7" s="44" t="str">
        <f>IF(U7&lt;&gt;"",U7-U6,"-")</f>
        <v>-</v>
      </c>
      <c r="W7" s="3"/>
    </row>
    <row r="8" spans="1:24" x14ac:dyDescent="0.25">
      <c r="A8" s="20"/>
      <c r="B8" s="6">
        <v>42855</v>
      </c>
      <c r="C8" s="9"/>
      <c r="D8" s="44" t="str">
        <f t="shared" si="3"/>
        <v>-</v>
      </c>
      <c r="E8" s="9"/>
      <c r="F8" s="44" t="str">
        <f t="shared" si="4"/>
        <v>-</v>
      </c>
      <c r="G8" s="9"/>
      <c r="H8" s="44" t="str">
        <f t="shared" si="5"/>
        <v>-</v>
      </c>
      <c r="I8" s="9"/>
      <c r="J8" s="44" t="str">
        <f t="shared" si="6"/>
        <v>-</v>
      </c>
      <c r="K8" s="9"/>
      <c r="L8" s="44" t="str">
        <f t="shared" si="7"/>
        <v>-</v>
      </c>
      <c r="M8" s="7" t="e">
        <f t="shared" si="0"/>
        <v>#N/A</v>
      </c>
      <c r="N8" s="58" t="str">
        <f t="shared" si="8"/>
        <v>-</v>
      </c>
      <c r="O8" s="171"/>
      <c r="P8" s="44" t="str">
        <f t="shared" ref="P8:V15" si="9">IF(O8&lt;&gt;"",O8-O7,"-")</f>
        <v>-</v>
      </c>
      <c r="Q8" s="171"/>
      <c r="R8" s="44" t="str">
        <f t="shared" si="9"/>
        <v>-</v>
      </c>
      <c r="S8" s="171"/>
      <c r="T8" s="44" t="str">
        <f t="shared" ref="T8:T15" si="10">IF(S8&lt;&gt;"",S8-S7,"-")</f>
        <v>-</v>
      </c>
      <c r="U8" s="171"/>
      <c r="V8" s="44" t="str">
        <f t="shared" si="9"/>
        <v>-</v>
      </c>
      <c r="W8" s="3"/>
    </row>
    <row r="9" spans="1:24" x14ac:dyDescent="0.25">
      <c r="B9" s="6">
        <v>42886</v>
      </c>
      <c r="C9" s="9"/>
      <c r="D9" s="44" t="str">
        <f t="shared" si="3"/>
        <v>-</v>
      </c>
      <c r="E9" s="9"/>
      <c r="F9" s="44" t="str">
        <f t="shared" si="4"/>
        <v>-</v>
      </c>
      <c r="G9" s="9"/>
      <c r="H9" s="44" t="str">
        <f t="shared" si="5"/>
        <v>-</v>
      </c>
      <c r="I9" s="9"/>
      <c r="J9" s="44" t="str">
        <f t="shared" si="6"/>
        <v>-</v>
      </c>
      <c r="K9" s="9"/>
      <c r="L9" s="44" t="str">
        <f t="shared" si="7"/>
        <v>-</v>
      </c>
      <c r="M9" s="7" t="e">
        <f t="shared" si="0"/>
        <v>#N/A</v>
      </c>
      <c r="N9" s="58" t="str">
        <f t="shared" si="8"/>
        <v>-</v>
      </c>
      <c r="O9" s="171"/>
      <c r="P9" s="44" t="str">
        <f t="shared" si="9"/>
        <v>-</v>
      </c>
      <c r="Q9" s="171"/>
      <c r="R9" s="44" t="str">
        <f t="shared" si="9"/>
        <v>-</v>
      </c>
      <c r="S9" s="171"/>
      <c r="T9" s="44" t="str">
        <f t="shared" si="10"/>
        <v>-</v>
      </c>
      <c r="U9" s="171"/>
      <c r="V9" s="44" t="str">
        <f t="shared" si="9"/>
        <v>-</v>
      </c>
      <c r="W9" s="3"/>
    </row>
    <row r="10" spans="1:24" x14ac:dyDescent="0.25">
      <c r="B10" s="6">
        <v>42916</v>
      </c>
      <c r="C10" s="9"/>
      <c r="D10" s="44" t="str">
        <f t="shared" si="3"/>
        <v>-</v>
      </c>
      <c r="E10" s="9"/>
      <c r="F10" s="44" t="str">
        <f t="shared" si="4"/>
        <v>-</v>
      </c>
      <c r="G10" s="9"/>
      <c r="H10" s="44" t="str">
        <f t="shared" si="5"/>
        <v>-</v>
      </c>
      <c r="I10" s="9"/>
      <c r="J10" s="44" t="str">
        <f t="shared" si="6"/>
        <v>-</v>
      </c>
      <c r="K10" s="9"/>
      <c r="L10" s="44" t="str">
        <f t="shared" si="7"/>
        <v>-</v>
      </c>
      <c r="M10" s="7" t="e">
        <f t="shared" si="0"/>
        <v>#N/A</v>
      </c>
      <c r="N10" s="58" t="str">
        <f t="shared" si="8"/>
        <v>-</v>
      </c>
      <c r="O10" s="171"/>
      <c r="P10" s="44" t="str">
        <f t="shared" si="9"/>
        <v>-</v>
      </c>
      <c r="Q10" s="171"/>
      <c r="R10" s="44" t="str">
        <f t="shared" si="9"/>
        <v>-</v>
      </c>
      <c r="S10" s="171"/>
      <c r="T10" s="44" t="str">
        <f t="shared" si="10"/>
        <v>-</v>
      </c>
      <c r="U10" s="171"/>
      <c r="V10" s="44" t="str">
        <f t="shared" si="9"/>
        <v>-</v>
      </c>
      <c r="W10" s="3"/>
    </row>
    <row r="11" spans="1:24" x14ac:dyDescent="0.25">
      <c r="B11" s="6">
        <v>42947</v>
      </c>
      <c r="C11" s="9"/>
      <c r="D11" s="44" t="str">
        <f t="shared" si="3"/>
        <v>-</v>
      </c>
      <c r="E11" s="9"/>
      <c r="F11" s="44" t="str">
        <f t="shared" si="4"/>
        <v>-</v>
      </c>
      <c r="G11" s="9"/>
      <c r="H11" s="44" t="str">
        <f t="shared" si="5"/>
        <v>-</v>
      </c>
      <c r="I11" s="9"/>
      <c r="J11" s="44" t="str">
        <f t="shared" si="6"/>
        <v>-</v>
      </c>
      <c r="K11" s="9"/>
      <c r="L11" s="44" t="str">
        <f t="shared" si="7"/>
        <v>-</v>
      </c>
      <c r="M11" s="7" t="e">
        <f t="shared" si="0"/>
        <v>#N/A</v>
      </c>
      <c r="N11" s="58" t="str">
        <f t="shared" si="8"/>
        <v>-</v>
      </c>
      <c r="O11" s="171"/>
      <c r="P11" s="44" t="str">
        <f t="shared" si="9"/>
        <v>-</v>
      </c>
      <c r="Q11" s="171"/>
      <c r="R11" s="44" t="str">
        <f t="shared" si="9"/>
        <v>-</v>
      </c>
      <c r="S11" s="171"/>
      <c r="T11" s="44" t="str">
        <f t="shared" si="10"/>
        <v>-</v>
      </c>
      <c r="U11" s="171"/>
      <c r="V11" s="44" t="str">
        <f t="shared" si="9"/>
        <v>-</v>
      </c>
      <c r="W11" s="3"/>
    </row>
    <row r="12" spans="1:24" x14ac:dyDescent="0.25">
      <c r="A12" s="21"/>
      <c r="B12" s="6">
        <v>42978</v>
      </c>
      <c r="C12" s="9"/>
      <c r="D12" s="44" t="str">
        <f t="shared" si="3"/>
        <v>-</v>
      </c>
      <c r="E12" s="9"/>
      <c r="F12" s="44" t="str">
        <f t="shared" si="4"/>
        <v>-</v>
      </c>
      <c r="G12" s="9"/>
      <c r="H12" s="44" t="str">
        <f t="shared" si="5"/>
        <v>-</v>
      </c>
      <c r="I12" s="9"/>
      <c r="J12" s="44" t="str">
        <f t="shared" si="6"/>
        <v>-</v>
      </c>
      <c r="K12" s="9"/>
      <c r="L12" s="44" t="str">
        <f t="shared" si="7"/>
        <v>-</v>
      </c>
      <c r="M12" s="7" t="e">
        <f t="shared" si="0"/>
        <v>#N/A</v>
      </c>
      <c r="N12" s="58" t="str">
        <f t="shared" si="8"/>
        <v>-</v>
      </c>
      <c r="O12" s="171"/>
      <c r="P12" s="44" t="str">
        <f t="shared" si="9"/>
        <v>-</v>
      </c>
      <c r="Q12" s="171"/>
      <c r="R12" s="44" t="str">
        <f t="shared" si="9"/>
        <v>-</v>
      </c>
      <c r="S12" s="171"/>
      <c r="T12" s="44" t="str">
        <f t="shared" si="10"/>
        <v>-</v>
      </c>
      <c r="U12" s="171"/>
      <c r="V12" s="44" t="str">
        <f t="shared" si="9"/>
        <v>-</v>
      </c>
      <c r="W12" s="3"/>
    </row>
    <row r="13" spans="1:24" x14ac:dyDescent="0.25">
      <c r="A13" s="21"/>
      <c r="B13" s="6">
        <v>43008</v>
      </c>
      <c r="C13" s="9"/>
      <c r="D13" s="44" t="str">
        <f t="shared" si="3"/>
        <v>-</v>
      </c>
      <c r="E13" s="9"/>
      <c r="F13" s="44" t="str">
        <f t="shared" si="4"/>
        <v>-</v>
      </c>
      <c r="G13" s="9"/>
      <c r="H13" s="44" t="str">
        <f t="shared" si="5"/>
        <v>-</v>
      </c>
      <c r="I13" s="9"/>
      <c r="J13" s="44" t="str">
        <f t="shared" si="6"/>
        <v>-</v>
      </c>
      <c r="K13" s="9"/>
      <c r="L13" s="44" t="str">
        <f t="shared" si="7"/>
        <v>-</v>
      </c>
      <c r="M13" s="7" t="e">
        <f t="shared" si="0"/>
        <v>#N/A</v>
      </c>
      <c r="N13" s="58" t="str">
        <f t="shared" si="8"/>
        <v>-</v>
      </c>
      <c r="O13" s="171"/>
      <c r="P13" s="44" t="str">
        <f t="shared" si="9"/>
        <v>-</v>
      </c>
      <c r="Q13" s="171"/>
      <c r="R13" s="44" t="str">
        <f t="shared" si="9"/>
        <v>-</v>
      </c>
      <c r="S13" s="171"/>
      <c r="T13" s="44" t="str">
        <f t="shared" si="10"/>
        <v>-</v>
      </c>
      <c r="U13" s="171"/>
      <c r="V13" s="44" t="str">
        <f t="shared" si="9"/>
        <v>-</v>
      </c>
      <c r="W13" s="3"/>
    </row>
    <row r="14" spans="1:24" x14ac:dyDescent="0.25">
      <c r="A14" s="21"/>
      <c r="B14" s="6">
        <v>43039</v>
      </c>
      <c r="C14" s="9"/>
      <c r="D14" s="44" t="str">
        <f t="shared" si="3"/>
        <v>-</v>
      </c>
      <c r="E14" s="9"/>
      <c r="F14" s="44" t="str">
        <f t="shared" si="4"/>
        <v>-</v>
      </c>
      <c r="G14" s="9"/>
      <c r="H14" s="44" t="str">
        <f t="shared" si="5"/>
        <v>-</v>
      </c>
      <c r="I14" s="9"/>
      <c r="J14" s="44" t="str">
        <f t="shared" si="6"/>
        <v>-</v>
      </c>
      <c r="K14" s="9"/>
      <c r="L14" s="44" t="str">
        <f t="shared" si="7"/>
        <v>-</v>
      </c>
      <c r="M14" s="7" t="e">
        <f t="shared" si="0"/>
        <v>#N/A</v>
      </c>
      <c r="N14" s="58" t="str">
        <f t="shared" si="8"/>
        <v>-</v>
      </c>
      <c r="O14" s="171"/>
      <c r="P14" s="44" t="str">
        <f t="shared" si="9"/>
        <v>-</v>
      </c>
      <c r="Q14" s="171"/>
      <c r="R14" s="44" t="str">
        <f t="shared" si="9"/>
        <v>-</v>
      </c>
      <c r="S14" s="171"/>
      <c r="T14" s="44" t="str">
        <f t="shared" si="10"/>
        <v>-</v>
      </c>
      <c r="U14" s="171"/>
      <c r="V14" s="44" t="str">
        <f t="shared" si="9"/>
        <v>-</v>
      </c>
      <c r="W14" s="3"/>
    </row>
    <row r="15" spans="1:24" ht="15.75" thickBot="1" x14ac:dyDescent="0.3">
      <c r="A15" s="21"/>
      <c r="B15" s="46">
        <v>43069</v>
      </c>
      <c r="C15" s="10"/>
      <c r="D15" s="45" t="str">
        <f t="shared" si="3"/>
        <v>-</v>
      </c>
      <c r="E15" s="10"/>
      <c r="F15" s="45" t="str">
        <f t="shared" si="4"/>
        <v>-</v>
      </c>
      <c r="G15" s="10"/>
      <c r="H15" s="45" t="str">
        <f t="shared" si="5"/>
        <v>-</v>
      </c>
      <c r="I15" s="10"/>
      <c r="J15" s="45" t="str">
        <f t="shared" si="6"/>
        <v>-</v>
      </c>
      <c r="K15" s="10"/>
      <c r="L15" s="45" t="str">
        <f t="shared" si="7"/>
        <v>-</v>
      </c>
      <c r="M15" s="8" t="e">
        <f t="shared" si="0"/>
        <v>#N/A</v>
      </c>
      <c r="N15" s="59" t="str">
        <f t="shared" si="8"/>
        <v>-</v>
      </c>
      <c r="O15" s="172"/>
      <c r="P15" s="45" t="str">
        <f t="shared" si="9"/>
        <v>-</v>
      </c>
      <c r="Q15" s="172"/>
      <c r="R15" s="45" t="str">
        <f t="shared" si="9"/>
        <v>-</v>
      </c>
      <c r="S15" s="172"/>
      <c r="T15" s="45" t="str">
        <f t="shared" si="10"/>
        <v>-</v>
      </c>
      <c r="U15" s="172"/>
      <c r="V15" s="45" t="str">
        <f t="shared" si="9"/>
        <v>-</v>
      </c>
      <c r="W15" s="5"/>
    </row>
    <row r="16" spans="1:24" s="21" customFormat="1" ht="123" customHeight="1" x14ac:dyDescent="0.25">
      <c r="B16" s="20"/>
      <c r="C16" s="18"/>
      <c r="D16" s="17"/>
      <c r="E16" s="18"/>
      <c r="F16" s="17"/>
      <c r="G16" s="18"/>
      <c r="H16" s="17"/>
      <c r="I16" s="18"/>
      <c r="J16" s="17"/>
      <c r="K16" s="18"/>
      <c r="L16" s="17"/>
      <c r="M16" s="18"/>
      <c r="N16" s="17"/>
    </row>
    <row r="17" spans="1:31" s="21" customFormat="1" x14ac:dyDescent="0.25">
      <c r="B17" s="20"/>
      <c r="C17" s="18"/>
      <c r="D17" s="17"/>
      <c r="E17" s="18"/>
      <c r="F17" s="17"/>
      <c r="G17" s="18"/>
      <c r="H17" s="17"/>
      <c r="I17" s="18"/>
      <c r="J17" s="17"/>
      <c r="K17" s="18"/>
      <c r="L17" s="17"/>
      <c r="M17" s="18"/>
      <c r="N17" s="17"/>
      <c r="O17" s="62"/>
      <c r="P17" s="62"/>
      <c r="Q17" s="62"/>
      <c r="R17" s="62"/>
      <c r="S17" s="62"/>
      <c r="T17" s="62"/>
      <c r="U17" s="62"/>
      <c r="V17" s="62"/>
    </row>
    <row r="18" spans="1:31" ht="18.75" x14ac:dyDescent="0.3">
      <c r="A18" s="21"/>
      <c r="B18" s="191" t="s">
        <v>20</v>
      </c>
      <c r="C18" s="211" t="s">
        <v>22</v>
      </c>
      <c r="D18" s="211"/>
      <c r="E18" s="211"/>
      <c r="F18" s="211"/>
      <c r="G18" s="211"/>
      <c r="H18" s="211"/>
      <c r="I18" s="211"/>
      <c r="J18" s="211"/>
      <c r="K18" s="211"/>
      <c r="L18" s="211"/>
      <c r="M18" s="211"/>
      <c r="N18" s="211"/>
      <c r="O18" s="114"/>
      <c r="P18" s="119"/>
      <c r="Q18" s="114"/>
      <c r="R18" s="119"/>
      <c r="S18" s="114"/>
      <c r="T18" s="119"/>
      <c r="U18" s="120"/>
      <c r="V18" s="119"/>
      <c r="W18" s="120"/>
      <c r="X18" s="119"/>
      <c r="Y18" s="119"/>
      <c r="Z18" s="119"/>
      <c r="AA18" s="114"/>
      <c r="AB18" s="121"/>
      <c r="AC18" s="121"/>
      <c r="AD18" s="121"/>
      <c r="AE18" s="121"/>
    </row>
    <row r="19" spans="1:31" ht="81" customHeight="1" x14ac:dyDescent="0.25">
      <c r="A19" s="21"/>
      <c r="B19" s="191"/>
      <c r="C19" s="203" t="s">
        <v>215</v>
      </c>
      <c r="D19" s="203"/>
      <c r="E19" s="203"/>
      <c r="F19" s="203"/>
      <c r="G19" s="203"/>
      <c r="H19" s="203"/>
      <c r="I19" s="203"/>
      <c r="J19" s="203"/>
      <c r="K19" s="203"/>
      <c r="L19" s="203"/>
      <c r="M19" s="203"/>
      <c r="N19" s="122"/>
      <c r="O19" s="114"/>
      <c r="P19" s="119"/>
      <c r="Q19" s="114"/>
      <c r="R19" s="119"/>
      <c r="S19" s="114"/>
      <c r="T19" s="119"/>
      <c r="U19" s="120"/>
      <c r="V19" s="119"/>
      <c r="W19" s="120"/>
      <c r="X19" s="119"/>
      <c r="Y19" s="119"/>
      <c r="Z19" s="119"/>
      <c r="AA19" s="114"/>
      <c r="AB19" s="121"/>
      <c r="AC19" s="121"/>
      <c r="AD19" s="121"/>
      <c r="AE19" s="121"/>
    </row>
    <row r="20" spans="1:31" x14ac:dyDescent="0.25">
      <c r="A20" s="21"/>
      <c r="B20" s="105"/>
      <c r="P20" s="17"/>
      <c r="Q20" s="16"/>
      <c r="R20" s="17"/>
      <c r="S20" s="17"/>
      <c r="T20" s="17"/>
      <c r="U20" s="17"/>
      <c r="V20" s="17"/>
      <c r="W20" s="18"/>
    </row>
    <row r="21" spans="1:31" s="133" customFormat="1" ht="18.75" customHeight="1" x14ac:dyDescent="0.25">
      <c r="A21" s="24"/>
      <c r="B21" s="63"/>
      <c r="C21" s="223" t="s">
        <v>182</v>
      </c>
      <c r="D21" s="223"/>
      <c r="E21" s="223"/>
      <c r="F21" s="223"/>
      <c r="G21" s="223"/>
      <c r="H21" s="223"/>
      <c r="I21" s="223"/>
      <c r="J21" s="223"/>
      <c r="K21" s="223"/>
      <c r="L21" s="223"/>
      <c r="M21" s="223"/>
      <c r="N21" s="223"/>
    </row>
    <row r="22" spans="1:31" x14ac:dyDescent="0.25">
      <c r="A22" s="24"/>
      <c r="C22" s="15"/>
      <c r="D22" s="18"/>
      <c r="F22" s="18"/>
      <c r="H22" s="14"/>
      <c r="I22" s="14"/>
      <c r="J22" s="14"/>
      <c r="K22" s="14"/>
      <c r="L22" s="14"/>
      <c r="M22" s="14"/>
      <c r="N22" s="14"/>
      <c r="O22" s="14"/>
      <c r="P22" s="14"/>
      <c r="Q22" s="14"/>
      <c r="R22" s="14"/>
    </row>
    <row r="23" spans="1:31" x14ac:dyDescent="0.25">
      <c r="A23" s="24"/>
      <c r="C23" s="15"/>
      <c r="D23" s="18"/>
      <c r="F23" s="18"/>
      <c r="H23" s="14"/>
      <c r="I23" s="14"/>
      <c r="J23" s="14"/>
      <c r="K23" s="14"/>
      <c r="L23" s="14"/>
      <c r="M23" s="14"/>
      <c r="N23" s="14"/>
      <c r="O23" s="14"/>
      <c r="P23" s="14"/>
      <c r="Q23" s="14"/>
      <c r="R23" s="14"/>
    </row>
    <row r="24" spans="1:31" x14ac:dyDescent="0.25">
      <c r="A24" s="24"/>
      <c r="C24" s="15"/>
      <c r="D24" s="18"/>
      <c r="F24" s="18"/>
      <c r="H24" s="14"/>
      <c r="I24" s="14"/>
      <c r="J24" s="14"/>
      <c r="K24" s="14"/>
      <c r="L24" s="14"/>
      <c r="M24" s="14"/>
      <c r="N24" s="14"/>
      <c r="O24" s="14"/>
      <c r="P24" s="14"/>
      <c r="Q24" s="14"/>
      <c r="R24" s="14"/>
    </row>
    <row r="25" spans="1:31" x14ac:dyDescent="0.25">
      <c r="A25" s="24"/>
      <c r="C25" s="15"/>
      <c r="D25" s="18"/>
      <c r="F25" s="18"/>
      <c r="H25" s="14"/>
      <c r="I25" s="14"/>
      <c r="J25" s="14"/>
      <c r="K25" s="14"/>
      <c r="L25" s="14"/>
      <c r="M25" s="14"/>
      <c r="N25" s="14"/>
      <c r="O25" s="14"/>
      <c r="P25" s="14"/>
      <c r="Q25" s="14"/>
      <c r="R25" s="14"/>
    </row>
    <row r="26" spans="1:31" ht="60" x14ac:dyDescent="0.25">
      <c r="A26" s="24"/>
      <c r="C26" s="15"/>
      <c r="D26" s="134" t="s">
        <v>87</v>
      </c>
      <c r="F26" s="18"/>
      <c r="H26" s="14"/>
      <c r="I26" s="14"/>
      <c r="J26" s="14"/>
      <c r="K26" s="14"/>
      <c r="L26" s="14"/>
      <c r="M26" s="14"/>
      <c r="N26" s="14"/>
      <c r="O26" s="14"/>
      <c r="P26" s="14"/>
      <c r="Q26" s="14"/>
      <c r="R26" s="14"/>
    </row>
    <row r="27" spans="1:31" x14ac:dyDescent="0.25">
      <c r="A27" s="24"/>
      <c r="C27" s="15"/>
      <c r="D27" s="18"/>
      <c r="F27" s="18"/>
      <c r="H27" s="14"/>
      <c r="I27" s="14"/>
      <c r="J27" s="14"/>
      <c r="K27" s="14"/>
      <c r="L27" s="14"/>
      <c r="M27" s="14"/>
      <c r="N27" s="14"/>
      <c r="O27" s="14"/>
      <c r="P27" s="14"/>
      <c r="Q27" s="14"/>
      <c r="R27" s="14"/>
    </row>
    <row r="28" spans="1:31" x14ac:dyDescent="0.25">
      <c r="A28" s="24"/>
      <c r="C28" s="15"/>
      <c r="D28" s="18"/>
      <c r="F28" s="18"/>
      <c r="H28" s="14"/>
      <c r="I28" s="14"/>
      <c r="J28" s="14"/>
      <c r="K28" s="14"/>
      <c r="L28" s="14"/>
      <c r="M28" s="14"/>
      <c r="N28" s="14"/>
      <c r="O28" s="14"/>
      <c r="P28" s="14"/>
      <c r="Q28" s="14"/>
      <c r="R28" s="14"/>
    </row>
    <row r="29" spans="1:31" x14ac:dyDescent="0.25">
      <c r="A29" s="24"/>
      <c r="C29" s="15"/>
      <c r="D29" s="18"/>
      <c r="F29" s="18"/>
      <c r="H29" s="14"/>
      <c r="I29" s="14"/>
      <c r="J29" s="14"/>
      <c r="K29" s="14"/>
      <c r="L29" s="14"/>
      <c r="M29" s="14"/>
      <c r="N29" s="14"/>
      <c r="O29" s="14"/>
      <c r="P29" s="14"/>
      <c r="Q29" s="14"/>
      <c r="R29" s="14"/>
    </row>
    <row r="30" spans="1:31" x14ac:dyDescent="0.25">
      <c r="A30" s="24"/>
      <c r="C30" s="15"/>
      <c r="D30" s="18"/>
      <c r="F30" s="18"/>
      <c r="H30" s="14"/>
      <c r="I30" s="14"/>
      <c r="J30" s="14"/>
      <c r="K30" s="14"/>
      <c r="L30" s="14"/>
      <c r="M30" s="14"/>
      <c r="N30" s="14"/>
      <c r="O30" s="14"/>
      <c r="P30" s="14"/>
      <c r="Q30" s="14"/>
      <c r="R30" s="14"/>
    </row>
    <row r="31" spans="1:31" x14ac:dyDescent="0.25">
      <c r="A31" s="24"/>
      <c r="C31" s="15"/>
      <c r="D31" s="18"/>
      <c r="F31" s="18"/>
      <c r="H31" s="14"/>
      <c r="I31" s="14"/>
      <c r="J31" s="14"/>
      <c r="K31" s="14"/>
      <c r="L31" s="14"/>
      <c r="M31" s="14"/>
      <c r="N31" s="14"/>
      <c r="O31" s="14"/>
      <c r="P31" s="14"/>
      <c r="Q31" s="14"/>
      <c r="R31" s="14"/>
    </row>
    <row r="32" spans="1:31" x14ac:dyDescent="0.25">
      <c r="A32" s="24"/>
      <c r="C32" s="15"/>
      <c r="D32" s="18"/>
      <c r="F32" s="18"/>
      <c r="H32" s="14"/>
      <c r="I32" s="14"/>
      <c r="J32" s="14"/>
      <c r="K32" s="14"/>
      <c r="L32" s="14"/>
      <c r="M32" s="14"/>
      <c r="N32" s="14"/>
      <c r="O32" s="14"/>
      <c r="P32" s="14"/>
      <c r="Q32" s="14"/>
      <c r="R32" s="14"/>
    </row>
    <row r="33" spans="1:23" x14ac:dyDescent="0.25">
      <c r="A33" s="24"/>
      <c r="C33" s="15"/>
      <c r="D33" s="18"/>
      <c r="F33" s="18"/>
      <c r="H33" s="14"/>
      <c r="I33" s="14"/>
      <c r="J33" s="14"/>
      <c r="K33" s="14"/>
      <c r="L33" s="14"/>
      <c r="M33" s="14"/>
      <c r="N33" s="14"/>
      <c r="O33" s="14"/>
      <c r="P33" s="14"/>
      <c r="Q33" s="14"/>
      <c r="R33" s="14"/>
    </row>
    <row r="34" spans="1:23" x14ac:dyDescent="0.25">
      <c r="A34" s="24"/>
      <c r="C34" s="15"/>
      <c r="D34" s="18"/>
      <c r="F34" s="18"/>
      <c r="H34" s="14"/>
      <c r="I34" s="14"/>
      <c r="J34" s="14"/>
      <c r="K34" s="14"/>
      <c r="L34" s="14"/>
      <c r="M34" s="14"/>
      <c r="N34" s="14"/>
      <c r="O34" s="14"/>
      <c r="P34" s="14"/>
      <c r="Q34" s="14"/>
      <c r="R34" s="14"/>
    </row>
    <row r="35" spans="1:23" x14ac:dyDescent="0.25">
      <c r="A35" s="24"/>
      <c r="C35" s="15"/>
      <c r="D35" s="18"/>
      <c r="F35" s="18"/>
      <c r="H35" s="14"/>
      <c r="I35" s="14"/>
      <c r="J35" s="14"/>
      <c r="K35" s="14"/>
      <c r="L35" s="14"/>
      <c r="M35" s="14"/>
      <c r="N35" s="14"/>
      <c r="O35" s="14"/>
      <c r="P35" s="14"/>
      <c r="Q35" s="14"/>
      <c r="R35" s="14"/>
    </row>
    <row r="36" spans="1:23" x14ac:dyDescent="0.25">
      <c r="A36" s="24"/>
      <c r="C36" s="15"/>
      <c r="D36" s="18"/>
      <c r="F36" s="18"/>
      <c r="H36" s="14"/>
      <c r="I36" s="14"/>
      <c r="J36" s="14"/>
      <c r="K36" s="14"/>
      <c r="L36" s="14"/>
      <c r="M36" s="14"/>
      <c r="N36" s="14"/>
      <c r="O36" s="14"/>
      <c r="P36" s="14"/>
      <c r="Q36" s="14"/>
      <c r="R36" s="14"/>
    </row>
    <row r="37" spans="1:23" x14ac:dyDescent="0.25">
      <c r="A37" s="24"/>
      <c r="C37" s="15"/>
      <c r="D37" s="18"/>
      <c r="F37" s="18"/>
      <c r="H37" s="14"/>
      <c r="I37" s="14"/>
      <c r="J37" s="14"/>
      <c r="K37" s="14"/>
      <c r="L37" s="14"/>
      <c r="M37" s="14"/>
      <c r="N37" s="14"/>
      <c r="O37" s="14"/>
      <c r="P37" s="14"/>
      <c r="Q37" s="14"/>
      <c r="R37" s="14"/>
    </row>
    <row r="38" spans="1:23" x14ac:dyDescent="0.25">
      <c r="A38" s="24"/>
      <c r="C38" s="15"/>
      <c r="D38" s="18"/>
      <c r="F38" s="18"/>
      <c r="H38" s="14"/>
      <c r="I38" s="14"/>
      <c r="J38" s="14"/>
      <c r="K38" s="14"/>
      <c r="L38" s="14"/>
      <c r="M38" s="14"/>
      <c r="N38" s="14"/>
      <c r="O38" s="14"/>
      <c r="P38" s="14"/>
      <c r="Q38" s="14"/>
      <c r="R38" s="14"/>
    </row>
    <row r="39" spans="1:23" x14ac:dyDescent="0.25">
      <c r="A39" s="24"/>
      <c r="C39" s="15"/>
      <c r="D39" s="18"/>
      <c r="F39" s="18"/>
      <c r="H39" s="14"/>
      <c r="I39" s="14"/>
      <c r="J39" s="14"/>
      <c r="K39" s="14"/>
      <c r="L39" s="14"/>
      <c r="M39" s="14"/>
      <c r="N39" s="14"/>
      <c r="O39" s="14"/>
      <c r="P39" s="14"/>
      <c r="Q39" s="14"/>
      <c r="R39" s="14"/>
    </row>
    <row r="40" spans="1:23" x14ac:dyDescent="0.25">
      <c r="A40" s="24"/>
      <c r="C40" s="15"/>
      <c r="D40" s="18"/>
      <c r="F40" s="18"/>
      <c r="H40" s="14"/>
      <c r="I40" s="14"/>
      <c r="J40" s="14"/>
      <c r="K40" s="14"/>
      <c r="L40" s="14"/>
      <c r="M40" s="14"/>
      <c r="N40" s="14"/>
      <c r="O40" s="14"/>
      <c r="P40" s="14"/>
      <c r="Q40" s="14"/>
      <c r="R40" s="14"/>
    </row>
    <row r="41" spans="1:23" x14ac:dyDescent="0.25">
      <c r="A41" s="24"/>
      <c r="C41" s="15"/>
      <c r="D41" s="18"/>
      <c r="F41" s="18"/>
      <c r="H41" s="14"/>
      <c r="I41" s="14"/>
      <c r="J41" s="14"/>
      <c r="K41" s="14"/>
      <c r="L41" s="14"/>
      <c r="M41" s="14"/>
      <c r="N41" s="14"/>
      <c r="O41" s="14"/>
      <c r="P41" s="14"/>
      <c r="Q41" s="14"/>
      <c r="R41" s="14"/>
    </row>
    <row r="42" spans="1:23" x14ac:dyDescent="0.25">
      <c r="A42" s="24"/>
      <c r="C42" s="15"/>
      <c r="D42" s="18"/>
      <c r="F42" s="18"/>
      <c r="H42" s="14"/>
      <c r="I42" s="14"/>
      <c r="J42" s="14"/>
      <c r="K42" s="14"/>
      <c r="L42" s="14"/>
      <c r="M42" s="14"/>
      <c r="N42" s="14"/>
      <c r="O42" s="14"/>
      <c r="P42" s="14"/>
      <c r="Q42" s="14"/>
      <c r="R42" s="14"/>
    </row>
    <row r="43" spans="1:23" x14ac:dyDescent="0.25">
      <c r="A43" s="24"/>
      <c r="C43" s="15"/>
      <c r="D43" s="18"/>
      <c r="F43" s="18"/>
      <c r="H43" s="14"/>
      <c r="I43" s="14"/>
      <c r="J43" s="14"/>
      <c r="K43" s="14"/>
      <c r="L43" s="14"/>
      <c r="M43" s="14"/>
      <c r="N43" s="14"/>
      <c r="O43" s="14"/>
      <c r="P43" s="14"/>
      <c r="Q43" s="14"/>
      <c r="R43" s="14"/>
    </row>
    <row r="44" spans="1:23" x14ac:dyDescent="0.25">
      <c r="A44" s="24"/>
      <c r="C44" s="15"/>
      <c r="D44" s="18"/>
      <c r="F44" s="18"/>
      <c r="H44" s="14"/>
      <c r="I44" s="14"/>
      <c r="J44" s="14"/>
      <c r="K44" s="14"/>
      <c r="L44" s="14"/>
      <c r="M44" s="14"/>
      <c r="N44" s="14"/>
      <c r="O44" s="14"/>
      <c r="P44" s="14"/>
      <c r="Q44" s="14"/>
      <c r="R44" s="14"/>
    </row>
    <row r="45" spans="1:23" x14ac:dyDescent="0.25">
      <c r="A45" s="24"/>
      <c r="C45" s="15"/>
      <c r="D45" s="18"/>
      <c r="F45" s="18"/>
      <c r="H45" s="14"/>
      <c r="I45" s="14"/>
      <c r="J45" s="14"/>
      <c r="K45" s="14"/>
      <c r="L45" s="14"/>
      <c r="M45" s="14"/>
      <c r="N45" s="14"/>
      <c r="O45" s="14"/>
      <c r="P45" s="14"/>
      <c r="Q45" s="14"/>
      <c r="R45" s="14"/>
    </row>
    <row r="46" spans="1:23" x14ac:dyDescent="0.25">
      <c r="A46" s="24"/>
      <c r="C46" s="15"/>
      <c r="D46" s="18"/>
      <c r="F46" s="18"/>
      <c r="H46" s="14"/>
      <c r="I46" s="14"/>
      <c r="J46" s="14"/>
      <c r="K46" s="14"/>
      <c r="L46" s="14"/>
      <c r="M46" s="14"/>
      <c r="N46" s="14"/>
      <c r="O46" s="14"/>
      <c r="P46" s="14"/>
      <c r="Q46" s="14"/>
      <c r="R46" s="14"/>
    </row>
    <row r="47" spans="1:23" x14ac:dyDescent="0.25">
      <c r="A47" s="21"/>
      <c r="B47" s="105"/>
      <c r="P47" s="17"/>
      <c r="Q47" s="16"/>
      <c r="R47" s="17"/>
      <c r="S47" s="17"/>
      <c r="T47" s="17"/>
      <c r="U47" s="17"/>
      <c r="V47" s="17"/>
      <c r="W47" s="18"/>
    </row>
    <row r="48" spans="1:23" x14ac:dyDescent="0.25">
      <c r="A48" s="21"/>
      <c r="B48" s="105"/>
      <c r="P48" s="17"/>
      <c r="Q48" s="16"/>
      <c r="R48" s="17"/>
      <c r="S48" s="17"/>
      <c r="T48" s="17"/>
      <c r="U48" s="17"/>
      <c r="V48" s="17"/>
      <c r="W48" s="18"/>
    </row>
    <row r="49" spans="1:27" x14ac:dyDescent="0.25">
      <c r="A49" s="21"/>
      <c r="B49" s="105"/>
      <c r="P49" s="17"/>
      <c r="Q49" s="16"/>
      <c r="R49" s="17"/>
      <c r="S49" s="17"/>
      <c r="T49" s="17"/>
      <c r="U49" s="17"/>
      <c r="V49" s="17"/>
      <c r="W49" s="18"/>
    </row>
    <row r="50" spans="1:27" x14ac:dyDescent="0.25">
      <c r="A50" s="21"/>
      <c r="B50" s="105"/>
      <c r="P50" s="17"/>
      <c r="Q50" s="16"/>
      <c r="R50" s="17"/>
      <c r="S50" s="17"/>
      <c r="T50" s="17"/>
      <c r="U50" s="17"/>
      <c r="V50" s="17"/>
      <c r="W50" s="18"/>
    </row>
    <row r="51" spans="1:27" x14ac:dyDescent="0.25">
      <c r="A51" s="21"/>
      <c r="B51" s="105"/>
      <c r="P51" s="17"/>
      <c r="Q51" s="16"/>
      <c r="R51" s="17"/>
      <c r="S51" s="17"/>
      <c r="T51" s="17"/>
      <c r="U51" s="17"/>
      <c r="V51" s="17"/>
      <c r="W51" s="18"/>
    </row>
    <row r="52" spans="1:27" x14ac:dyDescent="0.25">
      <c r="A52" s="21"/>
      <c r="B52" s="105"/>
      <c r="P52" s="17"/>
      <c r="Q52" s="16"/>
      <c r="R52" s="17"/>
      <c r="S52" s="17"/>
      <c r="T52" s="17"/>
      <c r="U52" s="17"/>
      <c r="V52" s="17"/>
      <c r="W52" s="18"/>
    </row>
    <row r="53" spans="1:27" s="21" customFormat="1" ht="15" customHeight="1" x14ac:dyDescent="0.25">
      <c r="A53" s="104"/>
      <c r="B53" s="105"/>
      <c r="C53" s="108"/>
      <c r="D53" s="108"/>
      <c r="E53" s="108"/>
      <c r="F53" s="108"/>
      <c r="G53" s="108"/>
      <c r="H53" s="108"/>
      <c r="I53" s="108"/>
      <c r="J53" s="108"/>
      <c r="K53" s="108"/>
      <c r="L53" s="108"/>
      <c r="M53" s="108"/>
      <c r="N53" s="108"/>
      <c r="O53" s="106"/>
      <c r="P53" s="106"/>
      <c r="Q53" s="106"/>
      <c r="R53" s="106"/>
      <c r="S53" s="106"/>
      <c r="T53" s="106"/>
      <c r="U53" s="106"/>
      <c r="V53" s="106"/>
      <c r="W53" s="106"/>
      <c r="X53" s="104"/>
      <c r="Y53" s="104"/>
      <c r="Z53" s="104"/>
      <c r="AA53" s="104"/>
    </row>
    <row r="54" spans="1:27" s="21" customFormat="1" ht="44.25" customHeight="1" x14ac:dyDescent="0.25">
      <c r="A54" s="104"/>
      <c r="B54" s="109">
        <v>1</v>
      </c>
      <c r="C54" s="206" t="s">
        <v>165</v>
      </c>
      <c r="D54" s="206"/>
      <c r="E54" s="115"/>
      <c r="F54" s="115"/>
      <c r="G54" s="115"/>
      <c r="H54" s="115"/>
      <c r="I54" s="115"/>
      <c r="J54" s="115"/>
      <c r="K54" s="115"/>
      <c r="L54" s="115"/>
      <c r="M54" s="115"/>
      <c r="N54" s="115"/>
      <c r="O54" s="116"/>
      <c r="P54" s="116"/>
      <c r="Q54" s="116"/>
      <c r="R54" s="116"/>
      <c r="S54" s="116"/>
      <c r="T54" s="116"/>
      <c r="U54" s="116"/>
      <c r="V54" s="116"/>
      <c r="W54" s="116"/>
      <c r="X54" s="106"/>
      <c r="Y54" s="106"/>
      <c r="Z54" s="106"/>
      <c r="AA54" s="106"/>
    </row>
    <row r="55" spans="1:27" s="21" customFormat="1" x14ac:dyDescent="0.25">
      <c r="A55" s="104"/>
      <c r="B55" s="105"/>
      <c r="C55" s="106"/>
      <c r="D55" s="106"/>
      <c r="E55" s="106"/>
      <c r="F55" s="106"/>
      <c r="G55" s="106"/>
      <c r="H55" s="106"/>
      <c r="I55" s="106"/>
      <c r="J55" s="106"/>
      <c r="K55" s="106"/>
      <c r="L55" s="106"/>
      <c r="M55" s="106"/>
      <c r="N55" s="106"/>
      <c r="O55" s="106"/>
      <c r="P55" s="106"/>
      <c r="Q55" s="106"/>
      <c r="R55" s="106"/>
      <c r="S55" s="106"/>
      <c r="T55" s="106"/>
      <c r="U55" s="106"/>
      <c r="V55" s="106"/>
      <c r="W55" s="106"/>
      <c r="X55" s="104"/>
      <c r="Y55" s="104"/>
      <c r="Z55" s="104"/>
      <c r="AA55" s="104"/>
    </row>
    <row r="56" spans="1:27" s="27" customFormat="1" ht="15.75" x14ac:dyDescent="0.25">
      <c r="A56" s="110"/>
      <c r="B56" s="111"/>
      <c r="C56" s="107"/>
      <c r="D56" s="107"/>
      <c r="E56" s="107"/>
      <c r="F56" s="107"/>
      <c r="G56" s="107"/>
      <c r="H56" s="107"/>
      <c r="I56" s="107"/>
      <c r="J56" s="107"/>
      <c r="K56" s="107"/>
      <c r="L56" s="107"/>
      <c r="M56" s="107"/>
      <c r="N56" s="107"/>
      <c r="O56" s="107"/>
      <c r="P56" s="107"/>
      <c r="Q56" s="107"/>
      <c r="R56" s="107"/>
      <c r="S56" s="107"/>
      <c r="T56" s="107"/>
      <c r="U56" s="107"/>
      <c r="V56" s="107"/>
      <c r="W56" s="107"/>
      <c r="X56" s="110"/>
      <c r="Y56" s="110"/>
      <c r="Z56" s="110"/>
      <c r="AA56" s="110"/>
    </row>
    <row r="57" spans="1:27" s="27" customFormat="1" ht="15.75" x14ac:dyDescent="0.25">
      <c r="A57" s="110"/>
      <c r="B57" s="111"/>
      <c r="C57" s="107"/>
      <c r="D57" s="107"/>
      <c r="E57" s="107"/>
      <c r="F57" s="107"/>
      <c r="G57" s="107"/>
      <c r="H57" s="107"/>
      <c r="I57" s="107"/>
      <c r="J57" s="107"/>
      <c r="K57" s="107"/>
      <c r="L57" s="107"/>
      <c r="M57" s="107"/>
      <c r="N57" s="107"/>
      <c r="O57" s="107"/>
      <c r="P57" s="107"/>
      <c r="Q57" s="107"/>
      <c r="R57" s="107"/>
      <c r="S57" s="107"/>
      <c r="T57" s="107"/>
      <c r="U57" s="107"/>
      <c r="V57" s="107"/>
      <c r="W57" s="107"/>
      <c r="X57" s="110"/>
      <c r="Y57" s="110"/>
      <c r="Z57" s="110"/>
      <c r="AA57" s="110"/>
    </row>
    <row r="58" spans="1:27" s="27" customFormat="1" ht="15.75" x14ac:dyDescent="0.25">
      <c r="A58" s="110"/>
      <c r="B58" s="111"/>
      <c r="C58" s="107"/>
      <c r="D58" s="107"/>
      <c r="E58" s="107"/>
      <c r="F58" s="107"/>
      <c r="G58" s="107"/>
      <c r="H58" s="107"/>
      <c r="I58" s="107"/>
      <c r="J58" s="107"/>
      <c r="K58" s="107"/>
      <c r="L58" s="107"/>
      <c r="M58" s="107"/>
      <c r="N58" s="107"/>
      <c r="O58" s="107"/>
      <c r="P58" s="107"/>
      <c r="Q58" s="107"/>
      <c r="R58" s="107"/>
      <c r="S58" s="107"/>
      <c r="T58" s="107"/>
      <c r="U58" s="107"/>
      <c r="V58" s="107"/>
      <c r="W58" s="107"/>
      <c r="X58" s="110"/>
      <c r="Y58" s="110"/>
      <c r="Z58" s="110"/>
      <c r="AA58" s="110"/>
    </row>
    <row r="59" spans="1:27" s="27" customFormat="1" ht="15.75" x14ac:dyDescent="0.25">
      <c r="A59" s="110"/>
      <c r="B59" s="111"/>
      <c r="C59" s="107"/>
      <c r="D59" s="107"/>
      <c r="E59" s="107"/>
      <c r="F59" s="107"/>
      <c r="G59" s="107"/>
      <c r="H59" s="107"/>
      <c r="I59" s="107"/>
      <c r="J59" s="107"/>
      <c r="K59" s="107"/>
      <c r="L59" s="107"/>
      <c r="M59" s="107"/>
      <c r="N59" s="107"/>
      <c r="O59" s="107"/>
      <c r="P59" s="107"/>
      <c r="Q59" s="107"/>
      <c r="R59" s="107"/>
      <c r="S59" s="107"/>
      <c r="T59" s="107"/>
      <c r="U59" s="107"/>
      <c r="V59" s="107"/>
      <c r="W59" s="107"/>
      <c r="X59" s="110"/>
      <c r="Y59" s="110"/>
      <c r="Z59" s="110"/>
      <c r="AA59" s="110"/>
    </row>
    <row r="60" spans="1:27" s="27" customFormat="1" ht="15.75" x14ac:dyDescent="0.25">
      <c r="A60" s="110"/>
      <c r="B60" s="111"/>
      <c r="C60" s="107"/>
      <c r="D60" s="107"/>
      <c r="E60" s="107"/>
      <c r="F60" s="107"/>
      <c r="G60" s="107"/>
      <c r="H60" s="107"/>
      <c r="I60" s="107"/>
      <c r="J60" s="107"/>
      <c r="K60" s="107"/>
      <c r="L60" s="107"/>
      <c r="M60" s="107"/>
      <c r="N60" s="107"/>
      <c r="O60" s="107"/>
      <c r="P60" s="107"/>
      <c r="Q60" s="107"/>
      <c r="R60" s="107"/>
      <c r="S60" s="107"/>
      <c r="T60" s="107"/>
      <c r="U60" s="107"/>
      <c r="V60" s="107"/>
      <c r="W60" s="107"/>
      <c r="X60" s="110"/>
      <c r="Y60" s="110"/>
      <c r="Z60" s="110"/>
      <c r="AA60" s="110"/>
    </row>
    <row r="61" spans="1:27" s="27" customFormat="1" ht="15.75" x14ac:dyDescent="0.25">
      <c r="A61" s="110"/>
      <c r="B61" s="111"/>
      <c r="C61" s="107"/>
      <c r="D61" s="107"/>
      <c r="E61" s="107"/>
      <c r="F61" s="107"/>
      <c r="G61" s="107"/>
      <c r="H61" s="107"/>
      <c r="I61" s="107"/>
      <c r="J61" s="107"/>
      <c r="K61" s="107"/>
      <c r="L61" s="107"/>
      <c r="M61" s="107"/>
      <c r="N61" s="107"/>
      <c r="O61" s="107"/>
      <c r="P61" s="107"/>
      <c r="Q61" s="107"/>
      <c r="R61" s="107"/>
      <c r="S61" s="107"/>
      <c r="T61" s="107"/>
      <c r="U61" s="107"/>
      <c r="V61" s="107"/>
      <c r="W61" s="107"/>
      <c r="X61" s="110"/>
      <c r="Y61" s="110"/>
      <c r="Z61" s="110"/>
      <c r="AA61" s="110"/>
    </row>
    <row r="62" spans="1:27" s="27" customFormat="1" ht="15.75" x14ac:dyDescent="0.25">
      <c r="A62" s="110"/>
      <c r="B62" s="111"/>
      <c r="C62" s="107"/>
      <c r="D62" s="107"/>
      <c r="E62" s="107"/>
      <c r="F62" s="107"/>
      <c r="G62" s="107"/>
      <c r="H62" s="107"/>
      <c r="I62" s="107"/>
      <c r="J62" s="107"/>
      <c r="K62" s="107"/>
      <c r="L62" s="107"/>
      <c r="M62" s="107"/>
      <c r="N62" s="107"/>
      <c r="O62" s="107"/>
      <c r="P62" s="107"/>
      <c r="Q62" s="107"/>
      <c r="R62" s="107"/>
      <c r="S62" s="107"/>
      <c r="T62" s="107"/>
      <c r="U62" s="107"/>
      <c r="V62" s="107"/>
      <c r="W62" s="107"/>
      <c r="X62" s="110"/>
      <c r="Y62" s="110"/>
      <c r="Z62" s="110"/>
      <c r="AA62" s="110"/>
    </row>
    <row r="63" spans="1:27" s="27" customFormat="1" ht="15.75" x14ac:dyDescent="0.25">
      <c r="A63" s="110"/>
      <c r="B63" s="111"/>
      <c r="C63" s="107"/>
      <c r="D63" s="107"/>
      <c r="E63" s="107"/>
      <c r="F63" s="107"/>
      <c r="G63" s="107"/>
      <c r="H63" s="107"/>
      <c r="I63" s="107"/>
      <c r="J63" s="107"/>
      <c r="K63" s="107"/>
      <c r="L63" s="107"/>
      <c r="M63" s="107"/>
      <c r="N63" s="107"/>
      <c r="O63" s="107"/>
      <c r="P63" s="107"/>
      <c r="Q63" s="107"/>
      <c r="R63" s="107"/>
      <c r="S63" s="107"/>
      <c r="T63" s="107"/>
      <c r="U63" s="107"/>
      <c r="V63" s="107"/>
      <c r="W63" s="107"/>
      <c r="X63" s="110"/>
      <c r="Y63" s="110"/>
      <c r="Z63" s="110"/>
      <c r="AA63" s="110"/>
    </row>
    <row r="64" spans="1:27" s="27" customFormat="1" ht="15.75" x14ac:dyDescent="0.25">
      <c r="A64" s="110"/>
      <c r="B64" s="111"/>
      <c r="C64" s="107"/>
      <c r="D64" s="107"/>
      <c r="E64" s="107"/>
      <c r="F64" s="107"/>
      <c r="G64" s="107"/>
      <c r="H64" s="107"/>
      <c r="I64" s="107"/>
      <c r="J64" s="107"/>
      <c r="K64" s="107"/>
      <c r="L64" s="107"/>
      <c r="M64" s="107"/>
      <c r="N64" s="107"/>
      <c r="O64" s="107"/>
      <c r="P64" s="107"/>
      <c r="Q64" s="107"/>
      <c r="R64" s="107"/>
      <c r="S64" s="107"/>
      <c r="T64" s="107"/>
      <c r="U64" s="107"/>
      <c r="V64" s="107"/>
      <c r="W64" s="107"/>
      <c r="X64" s="110"/>
      <c r="Y64" s="110"/>
      <c r="Z64" s="110"/>
      <c r="AA64" s="110"/>
    </row>
    <row r="65" spans="1:27" s="27" customFormat="1" ht="15.75" x14ac:dyDescent="0.25">
      <c r="A65" s="110"/>
      <c r="B65" s="111"/>
      <c r="C65" s="107"/>
      <c r="D65" s="107"/>
      <c r="E65" s="107"/>
      <c r="F65" s="107"/>
      <c r="G65" s="107"/>
      <c r="H65" s="107"/>
      <c r="I65" s="107"/>
      <c r="J65" s="107"/>
      <c r="K65" s="107"/>
      <c r="L65" s="107"/>
      <c r="M65" s="107"/>
      <c r="N65" s="107"/>
      <c r="O65" s="107"/>
      <c r="P65" s="107"/>
      <c r="Q65" s="107"/>
      <c r="R65" s="107"/>
      <c r="S65" s="107"/>
      <c r="T65" s="107"/>
      <c r="U65" s="107"/>
      <c r="V65" s="107"/>
      <c r="W65" s="107"/>
      <c r="X65" s="110"/>
      <c r="Y65" s="110"/>
      <c r="Z65" s="110"/>
      <c r="AA65" s="110"/>
    </row>
    <row r="66" spans="1:27" s="27" customFormat="1" ht="15.75" x14ac:dyDescent="0.25">
      <c r="A66" s="110"/>
      <c r="B66" s="111"/>
      <c r="C66" s="107"/>
      <c r="D66" s="107"/>
      <c r="E66" s="107"/>
      <c r="F66" s="107"/>
      <c r="G66" s="107"/>
      <c r="H66" s="107"/>
      <c r="I66" s="107"/>
      <c r="J66" s="107"/>
      <c r="K66" s="107"/>
      <c r="L66" s="107"/>
      <c r="M66" s="107"/>
      <c r="N66" s="107"/>
      <c r="O66" s="107"/>
      <c r="P66" s="107"/>
      <c r="Q66" s="107"/>
      <c r="R66" s="107"/>
      <c r="S66" s="107"/>
      <c r="T66" s="107"/>
      <c r="U66" s="107"/>
      <c r="V66" s="107"/>
      <c r="W66" s="107"/>
      <c r="X66" s="110"/>
      <c r="Y66" s="110"/>
      <c r="Z66" s="110"/>
      <c r="AA66" s="110"/>
    </row>
    <row r="67" spans="1:27" s="27" customFormat="1" ht="15.75" x14ac:dyDescent="0.25">
      <c r="A67" s="110"/>
      <c r="B67" s="111"/>
      <c r="C67" s="107"/>
      <c r="D67" s="107"/>
      <c r="E67" s="107"/>
      <c r="F67" s="107"/>
      <c r="G67" s="107"/>
      <c r="H67" s="107"/>
      <c r="I67" s="107"/>
      <c r="J67" s="107"/>
      <c r="K67" s="107"/>
      <c r="L67" s="107"/>
      <c r="M67" s="107"/>
      <c r="N67" s="107"/>
      <c r="O67" s="107"/>
      <c r="P67" s="107"/>
      <c r="Q67" s="107"/>
      <c r="R67" s="107"/>
      <c r="S67" s="107"/>
      <c r="T67" s="107"/>
      <c r="U67" s="107"/>
      <c r="V67" s="107"/>
      <c r="W67" s="107"/>
      <c r="X67" s="110"/>
      <c r="Y67" s="110"/>
      <c r="Z67" s="110"/>
      <c r="AA67" s="110"/>
    </row>
    <row r="68" spans="1:27" s="27" customFormat="1" ht="15.75" x14ac:dyDescent="0.25">
      <c r="A68" s="110"/>
      <c r="B68" s="111"/>
      <c r="C68" s="107"/>
      <c r="D68" s="107"/>
      <c r="E68" s="107"/>
      <c r="F68" s="107"/>
      <c r="G68" s="107"/>
      <c r="H68" s="107"/>
      <c r="I68" s="107"/>
      <c r="J68" s="107"/>
      <c r="K68" s="107"/>
      <c r="L68" s="107"/>
      <c r="M68" s="107"/>
      <c r="N68" s="107"/>
      <c r="O68" s="107"/>
      <c r="P68" s="107"/>
      <c r="Q68" s="107"/>
      <c r="R68" s="107"/>
      <c r="S68" s="107"/>
      <c r="T68" s="107"/>
      <c r="U68" s="107"/>
      <c r="V68" s="107"/>
      <c r="W68" s="107"/>
      <c r="X68" s="110"/>
      <c r="Y68" s="110"/>
      <c r="Z68" s="110"/>
      <c r="AA68" s="110"/>
    </row>
    <row r="69" spans="1:27" s="27" customFormat="1" ht="15.75" x14ac:dyDescent="0.25">
      <c r="A69" s="110"/>
      <c r="B69" s="111"/>
      <c r="C69" s="107"/>
      <c r="D69" s="107"/>
      <c r="E69" s="107"/>
      <c r="F69" s="107"/>
      <c r="G69" s="107"/>
      <c r="H69" s="107"/>
      <c r="I69" s="107"/>
      <c r="J69" s="107"/>
      <c r="K69" s="107"/>
      <c r="L69" s="107"/>
      <c r="M69" s="107"/>
      <c r="N69" s="107"/>
      <c r="O69" s="107"/>
      <c r="P69" s="107"/>
      <c r="Q69" s="107"/>
      <c r="R69" s="107"/>
      <c r="S69" s="107"/>
      <c r="T69" s="107"/>
      <c r="U69" s="107"/>
      <c r="V69" s="107"/>
      <c r="W69" s="107"/>
      <c r="X69" s="110"/>
      <c r="Y69" s="110"/>
      <c r="Z69" s="110"/>
      <c r="AA69" s="110"/>
    </row>
    <row r="70" spans="1:27" s="27" customFormat="1" ht="15.75" x14ac:dyDescent="0.25">
      <c r="A70" s="110"/>
      <c r="B70" s="111"/>
      <c r="C70" s="107"/>
      <c r="D70" s="107"/>
      <c r="E70" s="107"/>
      <c r="F70" s="107"/>
      <c r="G70" s="107"/>
      <c r="H70" s="107"/>
      <c r="I70" s="107"/>
      <c r="J70" s="107"/>
      <c r="K70" s="107"/>
      <c r="L70" s="107"/>
      <c r="M70" s="107"/>
      <c r="N70" s="107"/>
      <c r="O70" s="107"/>
      <c r="P70" s="107"/>
      <c r="Q70" s="107"/>
      <c r="R70" s="107"/>
      <c r="S70" s="107"/>
      <c r="T70" s="107"/>
      <c r="U70" s="107"/>
      <c r="V70" s="107"/>
      <c r="W70" s="107"/>
      <c r="X70" s="110"/>
      <c r="Y70" s="110"/>
      <c r="Z70" s="110"/>
      <c r="AA70" s="110"/>
    </row>
    <row r="71" spans="1:27" s="27" customFormat="1" ht="15.75" x14ac:dyDescent="0.25">
      <c r="A71" s="110"/>
      <c r="B71" s="111"/>
      <c r="C71" s="107"/>
      <c r="D71" s="107"/>
      <c r="E71" s="107"/>
      <c r="F71" s="107"/>
      <c r="G71" s="107"/>
      <c r="H71" s="107"/>
      <c r="I71" s="107"/>
      <c r="J71" s="107"/>
      <c r="K71" s="107"/>
      <c r="L71" s="107"/>
      <c r="M71" s="107"/>
      <c r="N71" s="107"/>
      <c r="O71" s="107"/>
      <c r="P71" s="107"/>
      <c r="Q71" s="107"/>
      <c r="R71" s="107"/>
      <c r="S71" s="107"/>
      <c r="T71" s="107"/>
      <c r="U71" s="107"/>
      <c r="V71" s="107"/>
      <c r="W71" s="107"/>
      <c r="X71" s="110"/>
      <c r="Y71" s="110"/>
      <c r="Z71" s="110"/>
      <c r="AA71" s="110"/>
    </row>
    <row r="72" spans="1:27" s="27" customFormat="1" ht="15.75" x14ac:dyDescent="0.25">
      <c r="A72" s="110"/>
      <c r="B72" s="111"/>
      <c r="C72" s="107"/>
      <c r="D72" s="107"/>
      <c r="E72" s="107"/>
      <c r="F72" s="107"/>
      <c r="G72" s="107"/>
      <c r="H72" s="107"/>
      <c r="I72" s="107"/>
      <c r="J72" s="107"/>
      <c r="K72" s="107"/>
      <c r="L72" s="107"/>
      <c r="M72" s="107"/>
      <c r="N72" s="107"/>
      <c r="O72" s="107"/>
      <c r="P72" s="107"/>
      <c r="Q72" s="107"/>
      <c r="R72" s="107"/>
      <c r="S72" s="107"/>
      <c r="T72" s="107"/>
      <c r="U72" s="107"/>
      <c r="V72" s="107"/>
      <c r="W72" s="107"/>
      <c r="X72" s="110"/>
      <c r="Y72" s="110"/>
      <c r="Z72" s="110"/>
      <c r="AA72" s="110"/>
    </row>
    <row r="73" spans="1:27" s="27" customFormat="1" ht="15.75" x14ac:dyDescent="0.25">
      <c r="A73" s="110"/>
      <c r="B73" s="111"/>
      <c r="C73" s="107"/>
      <c r="D73" s="107"/>
      <c r="E73" s="107"/>
      <c r="F73" s="107"/>
      <c r="G73" s="107"/>
      <c r="H73" s="107"/>
      <c r="I73" s="107"/>
      <c r="J73" s="107"/>
      <c r="K73" s="107"/>
      <c r="L73" s="107"/>
      <c r="M73" s="107"/>
      <c r="N73" s="107"/>
      <c r="O73" s="107"/>
      <c r="P73" s="107"/>
      <c r="Q73" s="107"/>
      <c r="R73" s="107"/>
      <c r="S73" s="107"/>
      <c r="T73" s="107"/>
      <c r="U73" s="107"/>
      <c r="V73" s="107"/>
      <c r="W73" s="107"/>
      <c r="X73" s="110"/>
      <c r="Y73" s="110"/>
      <c r="Z73" s="110"/>
      <c r="AA73" s="110"/>
    </row>
    <row r="74" spans="1:27" s="27" customFormat="1" ht="15.75" x14ac:dyDescent="0.25">
      <c r="A74" s="110"/>
      <c r="B74" s="111"/>
      <c r="D74" s="107"/>
      <c r="E74" s="107"/>
      <c r="F74" s="107"/>
      <c r="G74" s="107"/>
      <c r="H74" s="107"/>
      <c r="I74" s="107"/>
      <c r="J74" s="107"/>
      <c r="K74" s="107"/>
      <c r="L74" s="107"/>
      <c r="M74" s="107"/>
      <c r="N74" s="107"/>
      <c r="O74" s="107"/>
      <c r="P74" s="107"/>
      <c r="Q74" s="107"/>
      <c r="R74" s="107"/>
      <c r="S74" s="107"/>
      <c r="T74" s="107"/>
      <c r="U74" s="107"/>
      <c r="V74" s="107"/>
      <c r="W74" s="107"/>
      <c r="X74" s="110"/>
      <c r="Y74" s="110"/>
      <c r="Z74" s="110"/>
      <c r="AA74" s="110"/>
    </row>
    <row r="75" spans="1:27" s="27" customFormat="1" ht="37.5" customHeight="1" x14ac:dyDescent="0.25">
      <c r="A75" s="110"/>
      <c r="B75" s="111"/>
      <c r="C75" s="117"/>
      <c r="D75" s="117"/>
      <c r="E75" s="214" t="s">
        <v>166</v>
      </c>
      <c r="F75" s="214"/>
      <c r="G75" s="214"/>
      <c r="H75" s="214"/>
      <c r="I75" s="214"/>
      <c r="J75" s="214"/>
      <c r="K75" s="214"/>
      <c r="L75" s="214"/>
      <c r="M75" s="214"/>
      <c r="N75" s="214"/>
      <c r="O75" s="214"/>
      <c r="P75" s="214"/>
      <c r="Q75" s="107"/>
      <c r="R75" s="107"/>
      <c r="S75" s="107"/>
      <c r="T75" s="107"/>
      <c r="U75" s="107"/>
      <c r="V75" s="107"/>
      <c r="W75" s="107"/>
      <c r="X75" s="110"/>
      <c r="Y75" s="110"/>
      <c r="Z75" s="110"/>
      <c r="AA75" s="110"/>
    </row>
    <row r="76" spans="1:27" s="27" customFormat="1" ht="23.25" x14ac:dyDescent="0.25">
      <c r="A76" s="110"/>
      <c r="B76" s="111"/>
      <c r="C76" s="118"/>
      <c r="D76" s="118"/>
      <c r="E76" s="204" t="s">
        <v>135</v>
      </c>
      <c r="F76" s="204"/>
      <c r="G76" s="204"/>
      <c r="H76" s="204"/>
      <c r="I76" s="204"/>
      <c r="J76" s="204"/>
      <c r="K76" s="204"/>
      <c r="L76" s="204"/>
      <c r="M76" s="204"/>
      <c r="N76" s="204"/>
      <c r="O76" s="204"/>
      <c r="P76" s="204"/>
      <c r="Q76" s="107"/>
      <c r="R76" s="107"/>
      <c r="S76" s="107"/>
      <c r="T76" s="107"/>
      <c r="U76" s="107"/>
      <c r="V76" s="107"/>
      <c r="W76" s="107"/>
      <c r="X76" s="110"/>
      <c r="Y76" s="110"/>
      <c r="Z76" s="110"/>
      <c r="AA76" s="110"/>
    </row>
    <row r="77" spans="1:27" s="27" customFormat="1" ht="15.75" x14ac:dyDescent="0.25">
      <c r="A77" s="110"/>
      <c r="B77" s="111"/>
      <c r="C77" s="107"/>
      <c r="D77" s="107"/>
      <c r="E77" s="107"/>
      <c r="F77" s="107"/>
      <c r="G77" s="107"/>
      <c r="H77" s="107"/>
      <c r="I77" s="107"/>
      <c r="J77" s="107"/>
      <c r="K77" s="107"/>
      <c r="L77" s="107"/>
      <c r="M77" s="107"/>
      <c r="N77" s="107"/>
      <c r="O77" s="107"/>
      <c r="P77" s="107"/>
      <c r="Q77" s="107"/>
      <c r="R77" s="107"/>
      <c r="S77" s="107"/>
      <c r="T77" s="107"/>
      <c r="U77" s="107"/>
      <c r="V77" s="107"/>
      <c r="W77" s="107"/>
      <c r="X77" s="110"/>
      <c r="Y77" s="110"/>
      <c r="Z77" s="110"/>
      <c r="AA77" s="110"/>
    </row>
    <row r="78" spans="1:27" s="27" customFormat="1" ht="15.75" x14ac:dyDescent="0.25">
      <c r="A78" s="110"/>
      <c r="B78" s="111"/>
      <c r="C78" s="107"/>
      <c r="D78" s="107"/>
      <c r="E78" s="107"/>
      <c r="F78" s="107"/>
      <c r="G78" s="107"/>
      <c r="H78" s="107"/>
      <c r="I78" s="107"/>
      <c r="J78" s="107"/>
      <c r="K78" s="107"/>
      <c r="L78" s="107"/>
      <c r="M78" s="107"/>
      <c r="N78" s="107"/>
      <c r="O78" s="107"/>
      <c r="P78" s="107"/>
      <c r="Q78" s="107"/>
      <c r="R78" s="107"/>
      <c r="S78" s="107"/>
      <c r="T78" s="107"/>
      <c r="U78" s="107"/>
      <c r="V78" s="107"/>
      <c r="W78" s="107"/>
      <c r="X78" s="110"/>
      <c r="Y78" s="110"/>
      <c r="Z78" s="110"/>
      <c r="AA78" s="110"/>
    </row>
    <row r="79" spans="1:27" s="27" customFormat="1" ht="15.75" x14ac:dyDescent="0.25">
      <c r="A79" s="110"/>
      <c r="B79" s="111"/>
      <c r="C79" s="107"/>
      <c r="D79" s="107"/>
      <c r="E79" s="107"/>
      <c r="F79" s="107"/>
      <c r="G79" s="107"/>
      <c r="H79" s="107"/>
      <c r="I79" s="107"/>
      <c r="J79" s="107"/>
      <c r="K79" s="107"/>
      <c r="L79" s="107"/>
      <c r="M79" s="107"/>
      <c r="N79" s="107"/>
      <c r="O79" s="107"/>
      <c r="P79" s="107"/>
      <c r="Q79" s="107"/>
      <c r="R79" s="107"/>
      <c r="S79" s="107"/>
      <c r="T79" s="107"/>
      <c r="U79" s="107"/>
      <c r="V79" s="107"/>
      <c r="W79" s="107"/>
      <c r="X79" s="110"/>
      <c r="Y79" s="110"/>
      <c r="Z79" s="110"/>
      <c r="AA79" s="110"/>
    </row>
    <row r="80" spans="1:27" s="27" customFormat="1" ht="15.75" x14ac:dyDescent="0.25">
      <c r="A80" s="110"/>
      <c r="B80" s="111"/>
      <c r="C80" s="107"/>
      <c r="D80" s="107"/>
      <c r="E80" s="107"/>
      <c r="F80" s="107"/>
      <c r="G80" s="107"/>
      <c r="H80" s="107"/>
      <c r="I80" s="107"/>
      <c r="J80" s="107"/>
      <c r="K80" s="107"/>
      <c r="L80" s="107"/>
      <c r="M80" s="107"/>
      <c r="N80" s="107"/>
      <c r="O80" s="107"/>
      <c r="P80" s="107"/>
      <c r="Q80" s="107"/>
      <c r="R80" s="107"/>
      <c r="S80" s="107"/>
      <c r="T80" s="107"/>
      <c r="U80" s="107"/>
      <c r="V80" s="107"/>
      <c r="W80" s="107"/>
      <c r="X80" s="110"/>
      <c r="Y80" s="110"/>
      <c r="Z80" s="110"/>
      <c r="AA80" s="110"/>
    </row>
    <row r="81" spans="1:27" s="27" customFormat="1" ht="15.75" x14ac:dyDescent="0.25">
      <c r="A81" s="110"/>
      <c r="B81" s="111"/>
      <c r="C81" s="107"/>
      <c r="D81" s="107"/>
      <c r="E81" s="107"/>
      <c r="F81" s="107"/>
      <c r="G81" s="107"/>
      <c r="H81" s="107"/>
      <c r="I81" s="107"/>
      <c r="J81" s="107"/>
      <c r="K81" s="107"/>
      <c r="L81" s="107"/>
      <c r="M81" s="107"/>
      <c r="N81" s="107"/>
      <c r="O81" s="107"/>
      <c r="P81" s="107"/>
      <c r="Q81" s="107"/>
      <c r="R81" s="107"/>
      <c r="S81" s="107"/>
      <c r="T81" s="107"/>
      <c r="U81" s="107"/>
      <c r="V81" s="107"/>
      <c r="W81" s="107"/>
      <c r="X81" s="110"/>
      <c r="Y81" s="110"/>
      <c r="Z81" s="110"/>
      <c r="AA81" s="110"/>
    </row>
    <row r="82" spans="1:27" s="27" customFormat="1" ht="15.75" x14ac:dyDescent="0.25">
      <c r="A82" s="110"/>
      <c r="B82" s="111"/>
      <c r="C82" s="107"/>
      <c r="D82" s="107"/>
      <c r="E82" s="107"/>
      <c r="F82" s="107"/>
      <c r="G82" s="107"/>
      <c r="H82" s="107"/>
      <c r="I82" s="107"/>
      <c r="J82" s="107"/>
      <c r="K82" s="107"/>
      <c r="L82" s="107"/>
      <c r="M82" s="107"/>
      <c r="N82" s="107"/>
      <c r="O82" s="107"/>
      <c r="P82" s="107"/>
      <c r="Q82" s="107"/>
      <c r="R82" s="107"/>
      <c r="S82" s="107"/>
      <c r="T82" s="107"/>
      <c r="U82" s="107"/>
      <c r="V82" s="107"/>
      <c r="W82" s="107"/>
      <c r="X82" s="110"/>
      <c r="Y82" s="110"/>
      <c r="Z82" s="110"/>
      <c r="AA82" s="110"/>
    </row>
    <row r="83" spans="1:27" s="27" customFormat="1" ht="15.75" x14ac:dyDescent="0.25">
      <c r="A83" s="110"/>
      <c r="B83" s="111"/>
      <c r="C83" s="107"/>
      <c r="D83" s="107"/>
      <c r="E83" s="107"/>
      <c r="F83" s="107"/>
      <c r="G83" s="107"/>
      <c r="H83" s="107"/>
      <c r="I83" s="107"/>
      <c r="J83" s="107"/>
      <c r="K83" s="107"/>
      <c r="L83" s="107"/>
      <c r="M83" s="107"/>
      <c r="N83" s="107"/>
      <c r="O83" s="107"/>
      <c r="P83" s="107"/>
      <c r="Q83" s="107"/>
      <c r="R83" s="107"/>
      <c r="S83" s="107"/>
      <c r="T83" s="107"/>
      <c r="U83" s="107"/>
      <c r="V83" s="107"/>
      <c r="W83" s="107"/>
      <c r="X83" s="110"/>
      <c r="Y83" s="110"/>
      <c r="Z83" s="110"/>
      <c r="AA83" s="110"/>
    </row>
    <row r="84" spans="1:27" s="27" customFormat="1" ht="15.75" x14ac:dyDescent="0.25">
      <c r="A84" s="110"/>
      <c r="B84" s="111"/>
      <c r="C84" s="107"/>
      <c r="D84" s="107"/>
      <c r="E84" s="107"/>
      <c r="F84" s="107"/>
      <c r="G84" s="107"/>
      <c r="H84" s="107"/>
      <c r="I84" s="107"/>
      <c r="J84" s="107"/>
      <c r="K84" s="107"/>
      <c r="L84" s="107"/>
      <c r="M84" s="107"/>
      <c r="N84" s="107"/>
      <c r="O84" s="107"/>
      <c r="P84" s="107"/>
      <c r="Q84" s="107"/>
      <c r="R84" s="107"/>
      <c r="S84" s="107"/>
      <c r="T84" s="107"/>
      <c r="U84" s="107"/>
      <c r="V84" s="107"/>
      <c r="W84" s="107"/>
      <c r="X84" s="110"/>
      <c r="Y84" s="110"/>
      <c r="Z84" s="110"/>
      <c r="AA84" s="110"/>
    </row>
    <row r="85" spans="1:27" s="27" customFormat="1" ht="15.75" x14ac:dyDescent="0.25">
      <c r="A85" s="110"/>
      <c r="B85" s="111"/>
      <c r="C85" s="107"/>
      <c r="D85" s="107"/>
      <c r="E85" s="107"/>
      <c r="F85" s="107"/>
      <c r="G85" s="107"/>
      <c r="H85" s="107"/>
      <c r="I85" s="107"/>
      <c r="J85" s="107"/>
      <c r="K85" s="107"/>
      <c r="L85" s="107"/>
      <c r="M85" s="107"/>
      <c r="N85" s="107"/>
      <c r="O85" s="107"/>
      <c r="P85" s="107"/>
      <c r="Q85" s="107"/>
      <c r="R85" s="107"/>
      <c r="S85" s="107"/>
      <c r="T85" s="107"/>
      <c r="U85" s="107"/>
      <c r="V85" s="107"/>
      <c r="W85" s="107"/>
      <c r="X85" s="110"/>
      <c r="Y85" s="110"/>
      <c r="Z85" s="110"/>
      <c r="AA85" s="110"/>
    </row>
    <row r="86" spans="1:27" s="27" customFormat="1" ht="15.75" x14ac:dyDescent="0.25">
      <c r="A86" s="110"/>
      <c r="B86" s="111"/>
      <c r="C86" s="107"/>
      <c r="D86" s="107"/>
      <c r="E86" s="107"/>
      <c r="F86" s="107"/>
      <c r="G86" s="107"/>
      <c r="H86" s="107"/>
      <c r="I86" s="107"/>
      <c r="J86" s="107"/>
      <c r="K86" s="107"/>
      <c r="L86" s="107"/>
      <c r="M86" s="107"/>
      <c r="N86" s="107"/>
      <c r="O86" s="107"/>
      <c r="P86" s="107"/>
      <c r="Q86" s="107"/>
      <c r="R86" s="107"/>
      <c r="S86" s="107"/>
      <c r="T86" s="107"/>
      <c r="U86" s="107"/>
      <c r="V86" s="107"/>
      <c r="W86" s="107"/>
      <c r="X86" s="110"/>
      <c r="Y86" s="110"/>
      <c r="Z86" s="110"/>
      <c r="AA86" s="110"/>
    </row>
    <row r="87" spans="1:27" s="27" customFormat="1" ht="15.75" x14ac:dyDescent="0.25">
      <c r="A87" s="110"/>
      <c r="B87" s="111"/>
      <c r="C87" s="107"/>
      <c r="D87" s="107"/>
      <c r="E87" s="107"/>
      <c r="F87" s="107"/>
      <c r="G87" s="107"/>
      <c r="H87" s="107"/>
      <c r="I87" s="107"/>
      <c r="J87" s="107"/>
      <c r="K87" s="107"/>
      <c r="L87" s="107"/>
      <c r="M87" s="107"/>
      <c r="N87" s="107"/>
      <c r="O87" s="107"/>
      <c r="P87" s="107"/>
      <c r="Q87" s="107"/>
      <c r="R87" s="107"/>
      <c r="S87" s="107"/>
      <c r="T87" s="107"/>
      <c r="U87" s="107"/>
      <c r="V87" s="107"/>
      <c r="W87" s="107"/>
      <c r="X87" s="110"/>
      <c r="Y87" s="110"/>
      <c r="Z87" s="110"/>
      <c r="AA87" s="110"/>
    </row>
    <row r="88" spans="1:27" s="27" customFormat="1" ht="15.75" x14ac:dyDescent="0.25">
      <c r="A88" s="110"/>
      <c r="B88" s="111"/>
      <c r="C88" s="107"/>
      <c r="D88" s="107"/>
      <c r="E88" s="107"/>
      <c r="F88" s="107"/>
      <c r="G88" s="107"/>
      <c r="H88" s="107"/>
      <c r="I88" s="107"/>
      <c r="J88" s="107"/>
      <c r="K88" s="107"/>
      <c r="L88" s="107"/>
      <c r="M88" s="107"/>
      <c r="N88" s="107"/>
      <c r="O88" s="107"/>
      <c r="P88" s="107"/>
      <c r="Q88" s="107"/>
      <c r="R88" s="107"/>
      <c r="S88" s="107"/>
      <c r="T88" s="107"/>
      <c r="U88" s="107"/>
      <c r="V88" s="107"/>
      <c r="W88" s="107"/>
      <c r="X88" s="110"/>
      <c r="Y88" s="110"/>
      <c r="Z88" s="110"/>
      <c r="AA88" s="110"/>
    </row>
    <row r="89" spans="1:27" s="27" customFormat="1" ht="15.75" x14ac:dyDescent="0.25">
      <c r="A89" s="110"/>
      <c r="B89" s="111"/>
      <c r="C89" s="107"/>
      <c r="D89" s="107"/>
      <c r="E89" s="107"/>
      <c r="F89" s="107"/>
      <c r="G89" s="107"/>
      <c r="H89" s="107"/>
      <c r="I89" s="107"/>
      <c r="J89" s="107"/>
      <c r="K89" s="107"/>
      <c r="L89" s="107"/>
      <c r="M89" s="107"/>
      <c r="N89" s="107"/>
      <c r="O89" s="107"/>
      <c r="P89" s="107"/>
      <c r="Q89" s="107"/>
      <c r="R89" s="107"/>
      <c r="S89" s="107"/>
      <c r="T89" s="107"/>
      <c r="U89" s="107"/>
      <c r="V89" s="107"/>
      <c r="W89" s="107"/>
      <c r="X89" s="110"/>
      <c r="Y89" s="110"/>
      <c r="Z89" s="110"/>
      <c r="AA89" s="110"/>
    </row>
    <row r="90" spans="1:27" s="27" customFormat="1" ht="15.75" x14ac:dyDescent="0.25">
      <c r="A90" s="110"/>
      <c r="B90" s="111"/>
      <c r="C90" s="107"/>
      <c r="D90" s="107"/>
      <c r="E90" s="107"/>
      <c r="F90" s="107"/>
      <c r="G90" s="107"/>
      <c r="H90" s="107"/>
      <c r="I90" s="107"/>
      <c r="J90" s="107"/>
      <c r="K90" s="107"/>
      <c r="L90" s="107"/>
      <c r="M90" s="107"/>
      <c r="N90" s="107"/>
      <c r="O90" s="107"/>
      <c r="P90" s="107"/>
      <c r="Q90" s="107"/>
      <c r="R90" s="107"/>
      <c r="S90" s="107"/>
      <c r="T90" s="107"/>
      <c r="U90" s="107"/>
      <c r="V90" s="107"/>
      <c r="W90" s="107"/>
      <c r="X90" s="110"/>
      <c r="Y90" s="110"/>
      <c r="Z90" s="110"/>
      <c r="AA90" s="110"/>
    </row>
    <row r="91" spans="1:27" s="27" customFormat="1" ht="15.75" x14ac:dyDescent="0.25">
      <c r="A91" s="110"/>
      <c r="B91" s="111"/>
      <c r="C91" s="107"/>
      <c r="D91" s="107"/>
      <c r="E91" s="107"/>
      <c r="F91" s="107"/>
      <c r="G91" s="107"/>
      <c r="H91" s="107"/>
      <c r="I91" s="107"/>
      <c r="J91" s="107"/>
      <c r="K91" s="107"/>
      <c r="L91" s="107"/>
      <c r="M91" s="107"/>
      <c r="N91" s="107"/>
      <c r="O91" s="107"/>
      <c r="P91" s="107"/>
      <c r="Q91" s="107"/>
      <c r="R91" s="107"/>
      <c r="S91" s="107"/>
      <c r="T91" s="107"/>
      <c r="U91" s="107"/>
      <c r="V91" s="107"/>
      <c r="W91" s="107"/>
      <c r="X91" s="110"/>
      <c r="Y91" s="110"/>
      <c r="Z91" s="110"/>
      <c r="AA91" s="110"/>
    </row>
    <row r="92" spans="1:27" s="27" customFormat="1" ht="15.75" x14ac:dyDescent="0.25">
      <c r="A92" s="110"/>
      <c r="B92" s="111"/>
      <c r="C92" s="107"/>
      <c r="D92" s="107"/>
      <c r="E92" s="107"/>
      <c r="F92" s="107"/>
      <c r="G92" s="107"/>
      <c r="H92" s="107"/>
      <c r="I92" s="107"/>
      <c r="J92" s="107"/>
      <c r="K92" s="107"/>
      <c r="L92" s="107"/>
      <c r="M92" s="107"/>
      <c r="N92" s="107"/>
      <c r="O92" s="107"/>
      <c r="P92" s="107"/>
      <c r="Q92" s="107"/>
      <c r="R92" s="107"/>
      <c r="S92" s="107"/>
      <c r="T92" s="107"/>
      <c r="U92" s="107"/>
      <c r="V92" s="107"/>
      <c r="W92" s="107"/>
      <c r="X92" s="110"/>
      <c r="Y92" s="110"/>
      <c r="Z92" s="110"/>
      <c r="AA92" s="110"/>
    </row>
    <row r="93" spans="1:27" s="27" customFormat="1" ht="15.75" x14ac:dyDescent="0.25">
      <c r="A93" s="110"/>
      <c r="B93" s="111"/>
      <c r="C93" s="107"/>
      <c r="D93" s="107"/>
      <c r="E93" s="107"/>
      <c r="F93" s="107"/>
      <c r="G93" s="107"/>
      <c r="H93" s="107"/>
      <c r="I93" s="107"/>
      <c r="J93" s="107"/>
      <c r="K93" s="107"/>
      <c r="L93" s="107"/>
      <c r="M93" s="107"/>
      <c r="N93" s="107"/>
      <c r="O93" s="107"/>
      <c r="P93" s="107"/>
      <c r="Q93" s="107"/>
      <c r="R93" s="107"/>
      <c r="S93" s="107"/>
      <c r="T93" s="107"/>
      <c r="U93" s="107"/>
      <c r="V93" s="107"/>
      <c r="W93" s="107"/>
      <c r="X93" s="110"/>
      <c r="Y93" s="110"/>
      <c r="Z93" s="110"/>
      <c r="AA93" s="110"/>
    </row>
    <row r="94" spans="1:27" s="27" customFormat="1" ht="15.75" x14ac:dyDescent="0.25">
      <c r="A94" s="110"/>
      <c r="B94" s="111"/>
      <c r="C94" s="107"/>
      <c r="D94" s="107"/>
      <c r="E94" s="107"/>
      <c r="F94" s="107"/>
      <c r="G94" s="107"/>
      <c r="H94" s="107"/>
      <c r="I94" s="107"/>
      <c r="J94" s="107"/>
      <c r="K94" s="107"/>
      <c r="L94" s="107"/>
      <c r="M94" s="107"/>
      <c r="N94" s="107"/>
      <c r="O94" s="107"/>
      <c r="P94" s="107"/>
      <c r="Q94" s="107"/>
      <c r="R94" s="107"/>
      <c r="S94" s="107"/>
      <c r="T94" s="107"/>
      <c r="U94" s="107"/>
      <c r="V94" s="107"/>
      <c r="W94" s="107"/>
      <c r="X94" s="110"/>
      <c r="Y94" s="110"/>
      <c r="Z94" s="110"/>
      <c r="AA94" s="110"/>
    </row>
    <row r="95" spans="1:27" s="27" customFormat="1" ht="15.75" x14ac:dyDescent="0.25">
      <c r="A95" s="110"/>
      <c r="B95" s="111"/>
      <c r="C95" s="107"/>
      <c r="D95" s="107"/>
      <c r="E95" s="107"/>
      <c r="F95" s="107"/>
      <c r="G95" s="107"/>
      <c r="H95" s="107"/>
      <c r="I95" s="107"/>
      <c r="J95" s="107"/>
      <c r="K95" s="107"/>
      <c r="L95" s="107"/>
      <c r="M95" s="107"/>
      <c r="N95" s="107"/>
      <c r="O95" s="107"/>
      <c r="P95" s="107"/>
      <c r="Q95" s="107"/>
      <c r="R95" s="107"/>
      <c r="S95" s="107"/>
      <c r="T95" s="107"/>
      <c r="U95" s="107"/>
      <c r="V95" s="107"/>
      <c r="W95" s="107"/>
      <c r="X95" s="110"/>
      <c r="Y95" s="110"/>
      <c r="Z95" s="110"/>
      <c r="AA95" s="110"/>
    </row>
    <row r="96" spans="1:27" s="27" customFormat="1" ht="15.75" x14ac:dyDescent="0.25">
      <c r="A96" s="110"/>
      <c r="B96" s="111"/>
      <c r="C96" s="107"/>
      <c r="D96" s="107"/>
      <c r="E96" s="107"/>
      <c r="F96" s="107"/>
      <c r="G96" s="107"/>
      <c r="H96" s="107"/>
      <c r="I96" s="107"/>
      <c r="J96" s="107"/>
      <c r="K96" s="107"/>
      <c r="L96" s="107"/>
      <c r="M96" s="107"/>
      <c r="N96" s="107"/>
      <c r="O96" s="107"/>
      <c r="P96" s="107"/>
      <c r="Q96" s="107"/>
      <c r="R96" s="107"/>
      <c r="S96" s="107"/>
      <c r="T96" s="107"/>
      <c r="U96" s="107"/>
      <c r="V96" s="107"/>
      <c r="W96" s="107"/>
      <c r="X96" s="110"/>
      <c r="Y96" s="110"/>
      <c r="Z96" s="110"/>
      <c r="AA96" s="110"/>
    </row>
    <row r="97" spans="1:27" s="27" customFormat="1" ht="15.75" x14ac:dyDescent="0.25">
      <c r="A97" s="110"/>
      <c r="B97" s="111"/>
      <c r="C97" s="107"/>
      <c r="D97" s="107"/>
      <c r="E97" s="107"/>
      <c r="F97" s="107"/>
      <c r="G97" s="107"/>
      <c r="H97" s="107"/>
      <c r="I97" s="107"/>
      <c r="J97" s="107"/>
      <c r="K97" s="107"/>
      <c r="L97" s="107"/>
      <c r="M97" s="107"/>
      <c r="N97" s="107"/>
      <c r="O97" s="107"/>
      <c r="P97" s="107"/>
      <c r="Q97" s="107"/>
      <c r="R97" s="107"/>
      <c r="S97" s="107"/>
      <c r="T97" s="107"/>
      <c r="U97" s="107"/>
      <c r="V97" s="107"/>
      <c r="W97" s="107"/>
      <c r="X97" s="110"/>
      <c r="Y97" s="110"/>
      <c r="Z97" s="110"/>
      <c r="AA97" s="110"/>
    </row>
    <row r="98" spans="1:27" s="27" customFormat="1" ht="15.75" x14ac:dyDescent="0.25">
      <c r="A98" s="110"/>
      <c r="B98" s="111"/>
      <c r="C98" s="107"/>
      <c r="D98" s="107"/>
      <c r="E98" s="107"/>
      <c r="F98" s="107"/>
      <c r="G98" s="107"/>
      <c r="H98" s="107"/>
      <c r="I98" s="107"/>
      <c r="J98" s="107"/>
      <c r="K98" s="107"/>
      <c r="L98" s="107"/>
      <c r="M98" s="107"/>
      <c r="N98" s="107"/>
      <c r="O98" s="107"/>
      <c r="P98" s="107"/>
      <c r="Q98" s="107"/>
      <c r="R98" s="107"/>
      <c r="S98" s="107"/>
      <c r="T98" s="107"/>
      <c r="U98" s="107"/>
      <c r="V98" s="107"/>
      <c r="W98" s="107"/>
      <c r="X98" s="110"/>
      <c r="Y98" s="110"/>
      <c r="Z98" s="110"/>
      <c r="AA98" s="110"/>
    </row>
    <row r="99" spans="1:27" s="27" customFormat="1" ht="15.75" x14ac:dyDescent="0.25">
      <c r="A99" s="110"/>
      <c r="B99" s="111"/>
      <c r="C99" s="107"/>
      <c r="D99" s="107"/>
      <c r="E99" s="107"/>
      <c r="F99" s="107"/>
      <c r="G99" s="107"/>
      <c r="H99" s="107"/>
      <c r="I99" s="107"/>
      <c r="J99" s="107"/>
      <c r="K99" s="107"/>
      <c r="L99" s="107"/>
      <c r="M99" s="107"/>
      <c r="N99" s="107"/>
      <c r="O99" s="107"/>
      <c r="P99" s="107"/>
      <c r="Q99" s="107"/>
      <c r="R99" s="107"/>
      <c r="S99" s="107"/>
      <c r="T99" s="107"/>
      <c r="U99" s="107"/>
      <c r="V99" s="107"/>
      <c r="W99" s="107"/>
      <c r="X99" s="110"/>
      <c r="Y99" s="110"/>
      <c r="Z99" s="110"/>
      <c r="AA99" s="110"/>
    </row>
    <row r="100" spans="1:27" s="27" customFormat="1" ht="15.75" x14ac:dyDescent="0.25">
      <c r="A100" s="110"/>
      <c r="B100" s="111"/>
      <c r="C100" s="107"/>
      <c r="D100" s="107"/>
      <c r="E100" s="107"/>
      <c r="F100" s="107"/>
      <c r="G100" s="107"/>
      <c r="H100" s="107"/>
      <c r="I100" s="107"/>
      <c r="J100" s="107"/>
      <c r="K100" s="107"/>
      <c r="L100" s="107"/>
      <c r="M100" s="107"/>
      <c r="N100" s="107"/>
      <c r="O100" s="107"/>
      <c r="P100" s="107"/>
      <c r="Q100" s="107"/>
      <c r="R100" s="107"/>
      <c r="S100" s="107"/>
      <c r="T100" s="107"/>
      <c r="U100" s="107"/>
      <c r="V100" s="107"/>
      <c r="W100" s="107"/>
      <c r="X100" s="110"/>
      <c r="Y100" s="110"/>
      <c r="Z100" s="110"/>
      <c r="AA100" s="110"/>
    </row>
    <row r="101" spans="1:27" s="27" customFormat="1" ht="15.75" x14ac:dyDescent="0.25">
      <c r="A101" s="110"/>
      <c r="B101" s="111"/>
      <c r="C101" s="107"/>
      <c r="D101" s="107"/>
      <c r="E101" s="107"/>
      <c r="F101" s="107"/>
      <c r="G101" s="107"/>
      <c r="H101" s="107"/>
      <c r="I101" s="107"/>
      <c r="J101" s="107"/>
      <c r="K101" s="107"/>
      <c r="L101" s="107"/>
      <c r="M101" s="107"/>
      <c r="N101" s="107"/>
      <c r="O101" s="107"/>
      <c r="P101" s="107"/>
      <c r="Q101" s="107"/>
      <c r="R101" s="107"/>
      <c r="S101" s="107"/>
      <c r="T101" s="107"/>
      <c r="U101" s="107"/>
      <c r="V101" s="107"/>
      <c r="W101" s="107"/>
      <c r="X101" s="110"/>
      <c r="Y101" s="110"/>
      <c r="Z101" s="110"/>
      <c r="AA101" s="110"/>
    </row>
    <row r="102" spans="1:27" s="27" customFormat="1" ht="15.75" x14ac:dyDescent="0.25">
      <c r="A102" s="110"/>
      <c r="B102" s="111"/>
      <c r="C102" s="107"/>
      <c r="D102" s="107"/>
      <c r="E102" s="107"/>
      <c r="F102" s="107"/>
      <c r="G102" s="107"/>
      <c r="H102" s="107"/>
      <c r="I102" s="107"/>
      <c r="J102" s="107"/>
      <c r="K102" s="107"/>
      <c r="L102" s="107"/>
      <c r="M102" s="107"/>
      <c r="N102" s="107"/>
      <c r="O102" s="107"/>
      <c r="P102" s="107"/>
      <c r="Q102" s="107"/>
      <c r="R102" s="107"/>
      <c r="S102" s="107"/>
      <c r="T102" s="107"/>
      <c r="U102" s="107"/>
      <c r="V102" s="107"/>
      <c r="W102" s="107"/>
      <c r="X102" s="110"/>
      <c r="Y102" s="110"/>
      <c r="Z102" s="110"/>
      <c r="AA102" s="110"/>
    </row>
    <row r="103" spans="1:27" s="27" customFormat="1" ht="15.75" x14ac:dyDescent="0.25">
      <c r="A103" s="110"/>
      <c r="B103" s="111"/>
      <c r="C103" s="107"/>
      <c r="D103" s="107"/>
      <c r="E103" s="107"/>
      <c r="F103" s="107"/>
      <c r="G103" s="107"/>
      <c r="H103" s="107"/>
      <c r="I103" s="107"/>
      <c r="J103" s="107"/>
      <c r="K103" s="107"/>
      <c r="L103" s="107"/>
      <c r="M103" s="107"/>
      <c r="N103" s="107"/>
      <c r="O103" s="107"/>
      <c r="P103" s="107"/>
      <c r="Q103" s="107"/>
      <c r="R103" s="107"/>
      <c r="S103" s="107"/>
      <c r="T103" s="107"/>
      <c r="U103" s="107"/>
      <c r="V103" s="107"/>
      <c r="W103" s="107"/>
      <c r="X103" s="110"/>
      <c r="Y103" s="110"/>
      <c r="Z103" s="110"/>
      <c r="AA103" s="110"/>
    </row>
    <row r="104" spans="1:27" s="27" customFormat="1" ht="15.75" x14ac:dyDescent="0.25">
      <c r="A104" s="110"/>
      <c r="B104" s="111"/>
      <c r="C104" s="107"/>
      <c r="D104" s="107"/>
      <c r="E104" s="107"/>
      <c r="F104" s="107"/>
      <c r="G104" s="107"/>
      <c r="H104" s="107"/>
      <c r="I104" s="107"/>
      <c r="J104" s="107"/>
      <c r="K104" s="107"/>
      <c r="L104" s="107"/>
      <c r="M104" s="107"/>
      <c r="N104" s="107"/>
      <c r="O104" s="107"/>
      <c r="P104" s="107"/>
      <c r="Q104" s="107"/>
      <c r="R104" s="107"/>
      <c r="S104" s="107"/>
      <c r="T104" s="107"/>
      <c r="U104" s="107"/>
      <c r="V104" s="107"/>
      <c r="W104" s="107"/>
      <c r="X104" s="110"/>
      <c r="Y104" s="110"/>
      <c r="Z104" s="110"/>
      <c r="AA104" s="110"/>
    </row>
    <row r="105" spans="1:27" s="27" customFormat="1" ht="15.75" x14ac:dyDescent="0.25">
      <c r="A105" s="110"/>
      <c r="B105" s="111"/>
      <c r="C105" s="107"/>
      <c r="D105" s="107"/>
      <c r="E105" s="107"/>
      <c r="F105" s="107"/>
      <c r="G105" s="107"/>
      <c r="H105" s="107"/>
      <c r="I105" s="107"/>
      <c r="J105" s="107"/>
      <c r="K105" s="107"/>
      <c r="L105" s="107"/>
      <c r="M105" s="107"/>
      <c r="N105" s="107"/>
      <c r="O105" s="107"/>
      <c r="P105" s="107"/>
      <c r="Q105" s="107"/>
      <c r="R105" s="107"/>
      <c r="S105" s="107"/>
      <c r="T105" s="107"/>
      <c r="U105" s="107"/>
      <c r="V105" s="107"/>
      <c r="W105" s="107"/>
      <c r="X105" s="110"/>
      <c r="Y105" s="110"/>
      <c r="Z105" s="110"/>
      <c r="AA105" s="110"/>
    </row>
    <row r="106" spans="1:27" s="27" customFormat="1" ht="15.75" x14ac:dyDescent="0.25">
      <c r="A106" s="110"/>
      <c r="B106" s="111"/>
      <c r="C106" s="107"/>
      <c r="D106" s="107"/>
      <c r="E106" s="107"/>
      <c r="F106" s="107"/>
      <c r="G106" s="107"/>
      <c r="H106" s="107"/>
      <c r="I106" s="107"/>
      <c r="J106" s="107"/>
      <c r="K106" s="107"/>
      <c r="L106" s="107"/>
      <c r="M106" s="107"/>
      <c r="N106" s="107"/>
      <c r="O106" s="107"/>
      <c r="P106" s="107"/>
      <c r="Q106" s="107"/>
      <c r="R106" s="107"/>
      <c r="S106" s="107"/>
      <c r="T106" s="107"/>
      <c r="U106" s="107"/>
      <c r="V106" s="107"/>
      <c r="W106" s="107"/>
      <c r="X106" s="110"/>
      <c r="Y106" s="110"/>
      <c r="Z106" s="110"/>
      <c r="AA106" s="110"/>
    </row>
    <row r="107" spans="1:27" s="27" customFormat="1" ht="15.75" x14ac:dyDescent="0.25">
      <c r="A107" s="110"/>
      <c r="B107" s="111"/>
      <c r="C107" s="107"/>
      <c r="D107" s="107"/>
      <c r="E107" s="107"/>
      <c r="F107" s="107"/>
      <c r="G107" s="107"/>
      <c r="H107" s="107"/>
      <c r="I107" s="107"/>
      <c r="J107" s="107"/>
      <c r="K107" s="107"/>
      <c r="L107" s="107"/>
      <c r="M107" s="107"/>
      <c r="N107" s="107"/>
      <c r="O107" s="107"/>
      <c r="P107" s="107"/>
      <c r="Q107" s="107"/>
      <c r="R107" s="107"/>
      <c r="S107" s="107"/>
      <c r="T107" s="107"/>
      <c r="U107" s="107"/>
      <c r="V107" s="107"/>
      <c r="W107" s="107"/>
      <c r="X107" s="110"/>
      <c r="Y107" s="110"/>
      <c r="Z107" s="110"/>
      <c r="AA107" s="110"/>
    </row>
    <row r="108" spans="1:27" s="27" customFormat="1" ht="15.75" x14ac:dyDescent="0.25">
      <c r="A108" s="110"/>
      <c r="B108" s="111"/>
      <c r="C108" s="107"/>
      <c r="D108" s="107"/>
      <c r="E108" s="107"/>
      <c r="F108" s="107"/>
      <c r="G108" s="107"/>
      <c r="H108" s="107"/>
      <c r="I108" s="107"/>
      <c r="J108" s="107"/>
      <c r="K108" s="107"/>
      <c r="L108" s="107"/>
      <c r="M108" s="107"/>
      <c r="N108" s="107"/>
      <c r="O108" s="107"/>
      <c r="P108" s="107"/>
      <c r="Q108" s="107"/>
      <c r="R108" s="107"/>
      <c r="S108" s="107"/>
      <c r="T108" s="107"/>
      <c r="U108" s="107"/>
      <c r="V108" s="107"/>
      <c r="W108" s="107"/>
      <c r="X108" s="110"/>
      <c r="Y108" s="110"/>
      <c r="Z108" s="110"/>
      <c r="AA108" s="110"/>
    </row>
    <row r="109" spans="1:27" s="27" customFormat="1" ht="15.75" x14ac:dyDescent="0.25">
      <c r="A109" s="110"/>
      <c r="B109" s="111"/>
      <c r="C109" s="107"/>
      <c r="D109" s="107"/>
      <c r="E109" s="107"/>
      <c r="F109" s="107"/>
      <c r="G109" s="107"/>
      <c r="H109" s="107"/>
      <c r="I109" s="107"/>
      <c r="J109" s="107"/>
      <c r="K109" s="107"/>
      <c r="L109" s="107"/>
      <c r="M109" s="107"/>
      <c r="N109" s="107"/>
      <c r="O109" s="107"/>
      <c r="P109" s="107"/>
      <c r="Q109" s="107"/>
      <c r="R109" s="107"/>
      <c r="S109" s="107"/>
      <c r="T109" s="107"/>
      <c r="U109" s="107"/>
      <c r="V109" s="107"/>
      <c r="W109" s="107"/>
      <c r="X109" s="110"/>
      <c r="Y109" s="110"/>
      <c r="Z109" s="110"/>
      <c r="AA109" s="110"/>
    </row>
    <row r="110" spans="1:27" s="27" customFormat="1" ht="15.75" x14ac:dyDescent="0.25">
      <c r="A110" s="110"/>
      <c r="B110" s="111"/>
      <c r="C110" s="107"/>
      <c r="D110" s="107"/>
      <c r="E110" s="107"/>
      <c r="F110" s="107"/>
      <c r="G110" s="107"/>
      <c r="H110" s="107"/>
      <c r="I110" s="107"/>
      <c r="J110" s="107"/>
      <c r="K110" s="107"/>
      <c r="L110" s="107"/>
      <c r="M110" s="107"/>
      <c r="N110" s="107"/>
      <c r="O110" s="107"/>
      <c r="P110" s="107"/>
      <c r="Q110" s="107"/>
      <c r="R110" s="107"/>
      <c r="S110" s="107"/>
      <c r="T110" s="107"/>
      <c r="U110" s="107"/>
      <c r="V110" s="107"/>
      <c r="W110" s="107"/>
      <c r="X110" s="110"/>
      <c r="Y110" s="110"/>
      <c r="Z110" s="110"/>
      <c r="AA110" s="110"/>
    </row>
    <row r="111" spans="1:27" s="27" customFormat="1" ht="15.75" x14ac:dyDescent="0.25">
      <c r="A111" s="110"/>
      <c r="B111" s="111"/>
      <c r="C111" s="107"/>
      <c r="D111" s="107"/>
      <c r="E111" s="107"/>
      <c r="F111" s="107"/>
      <c r="G111" s="107"/>
      <c r="H111" s="107"/>
      <c r="I111" s="107"/>
      <c r="J111" s="107"/>
      <c r="K111" s="107"/>
      <c r="L111" s="107"/>
      <c r="M111" s="107"/>
      <c r="N111" s="107"/>
      <c r="O111" s="107"/>
      <c r="P111" s="107"/>
      <c r="Q111" s="107"/>
      <c r="R111" s="107"/>
      <c r="S111" s="107"/>
      <c r="T111" s="107"/>
      <c r="U111" s="107"/>
      <c r="V111" s="107"/>
      <c r="W111" s="107"/>
      <c r="X111" s="110"/>
      <c r="Y111" s="110"/>
      <c r="Z111" s="110"/>
      <c r="AA111" s="110"/>
    </row>
    <row r="112" spans="1:27" s="27" customFormat="1" ht="15.75" x14ac:dyDescent="0.25">
      <c r="A112" s="110"/>
      <c r="B112" s="111"/>
      <c r="C112" s="107"/>
      <c r="D112" s="107"/>
      <c r="E112" s="107"/>
      <c r="F112" s="107"/>
      <c r="G112" s="107"/>
      <c r="H112" s="107"/>
      <c r="I112" s="107"/>
      <c r="J112" s="107"/>
      <c r="K112" s="107"/>
      <c r="L112" s="107"/>
      <c r="M112" s="107"/>
      <c r="N112" s="107"/>
      <c r="O112" s="107"/>
      <c r="P112" s="107"/>
      <c r="Q112" s="107"/>
      <c r="R112" s="107"/>
      <c r="S112" s="107"/>
      <c r="T112" s="107"/>
      <c r="U112" s="107"/>
      <c r="V112" s="107"/>
      <c r="W112" s="107"/>
      <c r="X112" s="110"/>
      <c r="Y112" s="110"/>
      <c r="Z112" s="110"/>
      <c r="AA112" s="110"/>
    </row>
    <row r="113" spans="1:27" s="27" customFormat="1" ht="15.75" x14ac:dyDescent="0.25">
      <c r="A113" s="110"/>
      <c r="B113" s="111"/>
      <c r="C113" s="107"/>
      <c r="D113" s="107"/>
      <c r="E113" s="107"/>
      <c r="F113" s="107"/>
      <c r="G113" s="107"/>
      <c r="H113" s="107"/>
      <c r="I113" s="107"/>
      <c r="J113" s="107"/>
      <c r="K113" s="107"/>
      <c r="L113" s="107"/>
      <c r="M113" s="107"/>
      <c r="N113" s="107"/>
      <c r="O113" s="107"/>
      <c r="P113" s="107"/>
      <c r="Q113" s="107"/>
      <c r="R113" s="107"/>
      <c r="S113" s="107"/>
      <c r="T113" s="107"/>
      <c r="U113" s="107"/>
      <c r="V113" s="107"/>
      <c r="W113" s="107"/>
      <c r="X113" s="110"/>
      <c r="Y113" s="110"/>
      <c r="Z113" s="110"/>
      <c r="AA113" s="110"/>
    </row>
    <row r="114" spans="1:27" s="27" customFormat="1" ht="15.75" x14ac:dyDescent="0.25">
      <c r="A114" s="110"/>
      <c r="B114" s="111"/>
      <c r="C114" s="107"/>
      <c r="D114" s="107"/>
      <c r="E114" s="107"/>
      <c r="F114" s="107"/>
      <c r="G114" s="107"/>
      <c r="H114" s="107"/>
      <c r="I114" s="107"/>
      <c r="J114" s="107"/>
      <c r="K114" s="107"/>
      <c r="L114" s="107"/>
      <c r="M114" s="107"/>
      <c r="N114" s="107"/>
      <c r="O114" s="107"/>
      <c r="P114" s="107"/>
      <c r="Q114" s="107"/>
      <c r="R114" s="107"/>
      <c r="S114" s="107"/>
      <c r="T114" s="107"/>
      <c r="U114" s="107"/>
      <c r="V114" s="107"/>
      <c r="W114" s="107"/>
      <c r="X114" s="110"/>
      <c r="Y114" s="110"/>
      <c r="Z114" s="110"/>
      <c r="AA114" s="110"/>
    </row>
    <row r="115" spans="1:27" s="27" customFormat="1" ht="15.75" x14ac:dyDescent="0.25">
      <c r="A115" s="110"/>
      <c r="B115" s="111"/>
      <c r="C115" s="107"/>
      <c r="D115" s="107"/>
      <c r="E115" s="107"/>
      <c r="F115" s="107"/>
      <c r="G115" s="107"/>
      <c r="H115" s="107"/>
      <c r="I115" s="107"/>
      <c r="J115" s="107"/>
      <c r="K115" s="107"/>
      <c r="L115" s="107"/>
      <c r="M115" s="107"/>
      <c r="N115" s="107"/>
      <c r="O115" s="107"/>
      <c r="P115" s="107"/>
      <c r="Q115" s="107"/>
      <c r="R115" s="107"/>
      <c r="S115" s="107"/>
      <c r="T115" s="107"/>
      <c r="U115" s="107"/>
      <c r="V115" s="107"/>
      <c r="W115" s="107"/>
      <c r="X115" s="110"/>
      <c r="Y115" s="110"/>
      <c r="Z115" s="110"/>
      <c r="AA115" s="110"/>
    </row>
    <row r="116" spans="1:27" s="27" customFormat="1" ht="15.75" x14ac:dyDescent="0.25">
      <c r="A116" s="110"/>
      <c r="B116" s="111"/>
      <c r="C116" s="107"/>
      <c r="D116" s="107"/>
      <c r="E116" s="107"/>
      <c r="F116" s="107"/>
      <c r="G116" s="107"/>
      <c r="H116" s="107"/>
      <c r="I116" s="107"/>
      <c r="J116" s="107"/>
      <c r="K116" s="107"/>
      <c r="L116" s="107"/>
      <c r="M116" s="107"/>
      <c r="N116" s="107"/>
      <c r="O116" s="107"/>
      <c r="P116" s="107"/>
      <c r="Q116" s="107"/>
      <c r="R116" s="107"/>
      <c r="S116" s="107"/>
      <c r="T116" s="107"/>
      <c r="U116" s="107"/>
      <c r="V116" s="107"/>
      <c r="W116" s="107"/>
      <c r="X116" s="110"/>
      <c r="Y116" s="110"/>
      <c r="Z116" s="110"/>
      <c r="AA116" s="110"/>
    </row>
    <row r="117" spans="1:27" s="27" customFormat="1" ht="15.75" x14ac:dyDescent="0.25">
      <c r="A117" s="110"/>
      <c r="B117" s="111"/>
      <c r="C117" s="107"/>
      <c r="D117" s="107"/>
      <c r="E117" s="107"/>
      <c r="F117" s="107"/>
      <c r="G117" s="107"/>
      <c r="H117" s="107"/>
      <c r="I117" s="107"/>
      <c r="J117" s="107"/>
      <c r="K117" s="107"/>
      <c r="L117" s="107"/>
      <c r="M117" s="107"/>
      <c r="N117" s="107"/>
      <c r="O117" s="107"/>
      <c r="P117" s="107"/>
      <c r="Q117" s="107"/>
      <c r="R117" s="107"/>
      <c r="S117" s="107"/>
      <c r="T117" s="107"/>
      <c r="U117" s="107"/>
      <c r="V117" s="107"/>
      <c r="W117" s="107"/>
      <c r="X117" s="110"/>
      <c r="Y117" s="110"/>
      <c r="Z117" s="110"/>
      <c r="AA117" s="110"/>
    </row>
    <row r="118" spans="1:27" s="27" customFormat="1" ht="15.75" x14ac:dyDescent="0.25">
      <c r="A118" s="110"/>
      <c r="B118" s="111"/>
      <c r="C118" s="107"/>
      <c r="D118" s="107"/>
      <c r="E118" s="107"/>
      <c r="F118" s="107"/>
      <c r="G118" s="107"/>
      <c r="H118" s="107"/>
      <c r="I118" s="107"/>
      <c r="J118" s="107"/>
      <c r="K118" s="107"/>
      <c r="L118" s="107"/>
      <c r="M118" s="107"/>
      <c r="N118" s="107"/>
      <c r="O118" s="107"/>
      <c r="P118" s="107"/>
      <c r="Q118" s="107"/>
      <c r="R118" s="107"/>
      <c r="S118" s="107"/>
      <c r="T118" s="107"/>
      <c r="U118" s="107"/>
      <c r="V118" s="107"/>
      <c r="W118" s="107"/>
      <c r="X118" s="110"/>
      <c r="Y118" s="110"/>
      <c r="Z118" s="110"/>
      <c r="AA118" s="110"/>
    </row>
    <row r="119" spans="1:27" s="27" customFormat="1" ht="15.75" x14ac:dyDescent="0.25">
      <c r="A119" s="110"/>
      <c r="B119" s="111"/>
      <c r="C119" s="107"/>
      <c r="D119" s="107"/>
      <c r="E119" s="107"/>
      <c r="F119" s="107"/>
      <c r="G119" s="107"/>
      <c r="H119" s="107"/>
      <c r="I119" s="107"/>
      <c r="J119" s="107"/>
      <c r="K119" s="107"/>
      <c r="L119" s="107"/>
      <c r="M119" s="107"/>
      <c r="N119" s="107"/>
      <c r="O119" s="107"/>
      <c r="P119" s="107"/>
      <c r="Q119" s="107"/>
      <c r="R119" s="107"/>
      <c r="S119" s="107"/>
      <c r="T119" s="107"/>
      <c r="U119" s="107"/>
      <c r="V119" s="107"/>
      <c r="W119" s="107"/>
      <c r="X119" s="110"/>
      <c r="Y119" s="110"/>
      <c r="Z119" s="110"/>
      <c r="AA119" s="110"/>
    </row>
    <row r="120" spans="1:27" s="27" customFormat="1" ht="15.75" x14ac:dyDescent="0.25">
      <c r="A120" s="110"/>
      <c r="B120" s="111"/>
      <c r="C120" s="107"/>
      <c r="D120" s="107"/>
      <c r="E120" s="107"/>
      <c r="F120" s="107"/>
      <c r="G120" s="107"/>
      <c r="H120" s="107"/>
      <c r="I120" s="107"/>
      <c r="J120" s="107"/>
      <c r="K120" s="107"/>
      <c r="L120" s="107"/>
      <c r="M120" s="107"/>
      <c r="N120" s="107"/>
      <c r="O120" s="107"/>
      <c r="P120" s="107"/>
      <c r="Q120" s="107"/>
      <c r="R120" s="107"/>
      <c r="S120" s="107"/>
      <c r="T120" s="107"/>
      <c r="U120" s="107"/>
      <c r="V120" s="107"/>
      <c r="W120" s="107"/>
      <c r="X120" s="110"/>
      <c r="Y120" s="110"/>
      <c r="Z120" s="110"/>
      <c r="AA120" s="110"/>
    </row>
    <row r="121" spans="1:27" s="27" customFormat="1" ht="15.75" x14ac:dyDescent="0.25">
      <c r="A121" s="110"/>
      <c r="B121" s="111"/>
      <c r="C121" s="107"/>
      <c r="D121" s="107"/>
      <c r="E121" s="107"/>
      <c r="F121" s="107"/>
      <c r="G121" s="107"/>
      <c r="H121" s="107"/>
      <c r="I121" s="107"/>
      <c r="J121" s="107"/>
      <c r="K121" s="107"/>
      <c r="L121" s="107"/>
      <c r="M121" s="107"/>
      <c r="N121" s="107"/>
      <c r="O121" s="107"/>
      <c r="P121" s="107"/>
      <c r="Q121" s="107"/>
      <c r="R121" s="107"/>
      <c r="S121" s="107"/>
      <c r="T121" s="107"/>
      <c r="U121" s="107"/>
      <c r="V121" s="107"/>
      <c r="W121" s="107"/>
      <c r="X121" s="110"/>
      <c r="Y121" s="110"/>
      <c r="Z121" s="110"/>
      <c r="AA121" s="110"/>
    </row>
    <row r="122" spans="1:27" s="27" customFormat="1" ht="15.75" x14ac:dyDescent="0.25">
      <c r="A122" s="110"/>
      <c r="B122" s="111"/>
      <c r="C122" s="107"/>
      <c r="D122" s="107"/>
      <c r="E122" s="107"/>
      <c r="F122" s="107"/>
      <c r="G122" s="107"/>
      <c r="H122" s="107"/>
      <c r="I122" s="107"/>
      <c r="J122" s="107"/>
      <c r="K122" s="107"/>
      <c r="L122" s="107"/>
      <c r="M122" s="107"/>
      <c r="N122" s="107"/>
      <c r="O122" s="107"/>
      <c r="P122" s="107"/>
      <c r="Q122" s="107"/>
      <c r="R122" s="107"/>
      <c r="S122" s="107"/>
      <c r="T122" s="107"/>
      <c r="U122" s="107"/>
      <c r="V122" s="107"/>
      <c r="W122" s="107"/>
      <c r="X122" s="110"/>
      <c r="Y122" s="110"/>
      <c r="Z122" s="110"/>
      <c r="AA122" s="110"/>
    </row>
    <row r="123" spans="1:27" s="27" customFormat="1" ht="15.75" x14ac:dyDescent="0.25">
      <c r="A123" s="110"/>
      <c r="B123" s="111"/>
      <c r="C123" s="107"/>
      <c r="D123" s="107"/>
      <c r="E123" s="107"/>
      <c r="F123" s="107"/>
      <c r="G123" s="107"/>
      <c r="H123" s="107"/>
      <c r="I123" s="107"/>
      <c r="J123" s="107"/>
      <c r="K123" s="107"/>
      <c r="L123" s="107"/>
      <c r="M123" s="107"/>
      <c r="N123" s="107"/>
      <c r="O123" s="107"/>
      <c r="P123" s="107"/>
      <c r="Q123" s="107"/>
      <c r="R123" s="107"/>
      <c r="S123" s="107"/>
      <c r="T123" s="107"/>
      <c r="U123" s="107"/>
      <c r="V123" s="107"/>
      <c r="W123" s="107"/>
      <c r="X123" s="110"/>
      <c r="Y123" s="110"/>
      <c r="Z123" s="110"/>
      <c r="AA123" s="110"/>
    </row>
    <row r="124" spans="1:27" s="27" customFormat="1" ht="15.75" x14ac:dyDescent="0.25">
      <c r="A124" s="110"/>
      <c r="B124" s="111"/>
      <c r="C124" s="107"/>
      <c r="D124" s="107"/>
      <c r="E124" s="107"/>
      <c r="F124" s="107"/>
      <c r="G124" s="107"/>
      <c r="H124" s="107"/>
      <c r="I124" s="107"/>
      <c r="J124" s="107"/>
      <c r="K124" s="107"/>
      <c r="L124" s="107"/>
      <c r="M124" s="107"/>
      <c r="N124" s="107"/>
      <c r="O124" s="107"/>
      <c r="P124" s="107"/>
      <c r="Q124" s="107"/>
      <c r="R124" s="107"/>
      <c r="S124" s="107"/>
      <c r="T124" s="107"/>
      <c r="U124" s="107"/>
      <c r="V124" s="107"/>
      <c r="W124" s="107"/>
      <c r="X124" s="110"/>
      <c r="Y124" s="110"/>
      <c r="Z124" s="110"/>
      <c r="AA124" s="110"/>
    </row>
    <row r="125" spans="1:27" s="27" customFormat="1" ht="15.75" x14ac:dyDescent="0.25">
      <c r="A125" s="110"/>
      <c r="B125" s="111"/>
      <c r="C125" s="107"/>
      <c r="D125" s="107"/>
      <c r="E125" s="107"/>
      <c r="F125" s="107"/>
      <c r="G125" s="107"/>
      <c r="H125" s="107"/>
      <c r="I125" s="107"/>
      <c r="J125" s="107"/>
      <c r="K125" s="107"/>
      <c r="L125" s="107"/>
      <c r="M125" s="107"/>
      <c r="N125" s="107"/>
      <c r="O125" s="107"/>
      <c r="P125" s="107"/>
      <c r="Q125" s="107"/>
      <c r="R125" s="107"/>
      <c r="S125" s="107"/>
      <c r="T125" s="107"/>
      <c r="U125" s="107"/>
      <c r="V125" s="107"/>
      <c r="W125" s="107"/>
      <c r="X125" s="110"/>
      <c r="Y125" s="110"/>
      <c r="Z125" s="110"/>
      <c r="AA125" s="110"/>
    </row>
    <row r="126" spans="1:27" s="27" customFormat="1" ht="15.75" x14ac:dyDescent="0.25">
      <c r="A126" s="110"/>
      <c r="B126" s="111"/>
      <c r="C126" s="107"/>
      <c r="D126" s="107"/>
      <c r="E126" s="107"/>
      <c r="F126" s="107"/>
      <c r="G126" s="107"/>
      <c r="H126" s="107"/>
      <c r="I126" s="107"/>
      <c r="J126" s="107"/>
      <c r="K126" s="107"/>
      <c r="L126" s="107"/>
      <c r="M126" s="107"/>
      <c r="N126" s="107"/>
      <c r="O126" s="107"/>
      <c r="P126" s="107"/>
      <c r="Q126" s="107"/>
      <c r="R126" s="107"/>
      <c r="S126" s="107"/>
      <c r="T126" s="107"/>
      <c r="U126" s="107"/>
      <c r="V126" s="107"/>
      <c r="W126" s="107"/>
      <c r="X126" s="110"/>
      <c r="Y126" s="110"/>
      <c r="Z126" s="110"/>
      <c r="AA126" s="110"/>
    </row>
    <row r="127" spans="1:27" s="27" customFormat="1" ht="15.75" x14ac:dyDescent="0.25">
      <c r="A127" s="110"/>
      <c r="B127" s="111"/>
      <c r="C127" s="107"/>
      <c r="D127" s="107"/>
      <c r="E127" s="107"/>
      <c r="F127" s="107"/>
      <c r="G127" s="107"/>
      <c r="H127" s="107"/>
      <c r="I127" s="107"/>
      <c r="J127" s="107"/>
      <c r="K127" s="107"/>
      <c r="L127" s="107"/>
      <c r="M127" s="107"/>
      <c r="N127" s="107"/>
      <c r="O127" s="107"/>
      <c r="P127" s="107"/>
      <c r="Q127" s="107"/>
      <c r="R127" s="107"/>
      <c r="S127" s="107"/>
      <c r="T127" s="107"/>
      <c r="U127" s="107"/>
      <c r="V127" s="107"/>
      <c r="W127" s="107"/>
      <c r="X127" s="110"/>
      <c r="Y127" s="110"/>
      <c r="Z127" s="110"/>
      <c r="AA127" s="110"/>
    </row>
    <row r="128" spans="1:27" s="27" customFormat="1" ht="15.75" x14ac:dyDescent="0.25">
      <c r="A128" s="110"/>
      <c r="B128" s="111"/>
      <c r="C128" s="107"/>
      <c r="D128" s="107"/>
      <c r="E128" s="107"/>
      <c r="F128" s="107"/>
      <c r="G128" s="107"/>
      <c r="H128" s="107"/>
      <c r="I128" s="107"/>
      <c r="J128" s="107"/>
      <c r="K128" s="107"/>
      <c r="L128" s="107"/>
      <c r="M128" s="107"/>
      <c r="N128" s="107"/>
      <c r="O128" s="107"/>
      <c r="P128" s="107"/>
      <c r="Q128" s="107"/>
      <c r="R128" s="107"/>
      <c r="S128" s="107"/>
      <c r="T128" s="107"/>
      <c r="U128" s="107"/>
      <c r="V128" s="107"/>
      <c r="W128" s="107"/>
      <c r="X128" s="110"/>
      <c r="Y128" s="110"/>
      <c r="Z128" s="110"/>
      <c r="AA128" s="110"/>
    </row>
    <row r="129" spans="1:27" s="27" customFormat="1" ht="15.75" x14ac:dyDescent="0.25">
      <c r="A129" s="110"/>
      <c r="B129" s="111"/>
      <c r="C129" s="107"/>
      <c r="D129" s="107"/>
      <c r="E129" s="107"/>
      <c r="F129" s="107"/>
      <c r="G129" s="107"/>
      <c r="H129" s="107"/>
      <c r="I129" s="107"/>
      <c r="J129" s="107"/>
      <c r="K129" s="107"/>
      <c r="L129" s="107"/>
      <c r="M129" s="107"/>
      <c r="N129" s="107"/>
      <c r="O129" s="107"/>
      <c r="P129" s="107"/>
      <c r="Q129" s="107"/>
      <c r="R129" s="107"/>
      <c r="S129" s="107"/>
      <c r="T129" s="107"/>
      <c r="U129" s="107"/>
      <c r="V129" s="107"/>
      <c r="W129" s="107"/>
      <c r="X129" s="110"/>
      <c r="Y129" s="110"/>
      <c r="Z129" s="110"/>
      <c r="AA129" s="110"/>
    </row>
    <row r="130" spans="1:27" s="27" customFormat="1" ht="15.75" x14ac:dyDescent="0.25">
      <c r="A130" s="110"/>
      <c r="B130" s="111"/>
      <c r="C130" s="107"/>
      <c r="D130" s="107"/>
      <c r="E130" s="107"/>
      <c r="F130" s="107"/>
      <c r="G130" s="107"/>
      <c r="H130" s="107"/>
      <c r="I130" s="107"/>
      <c r="J130" s="107"/>
      <c r="K130" s="107"/>
      <c r="L130" s="107"/>
      <c r="M130" s="107"/>
      <c r="N130" s="107"/>
      <c r="O130" s="107"/>
      <c r="P130" s="107"/>
      <c r="Q130" s="107"/>
      <c r="R130" s="107"/>
      <c r="S130" s="107"/>
      <c r="T130" s="107"/>
      <c r="U130" s="107"/>
      <c r="V130" s="107"/>
      <c r="W130" s="107"/>
      <c r="X130" s="110"/>
      <c r="Y130" s="110"/>
      <c r="Z130" s="110"/>
      <c r="AA130" s="110"/>
    </row>
    <row r="131" spans="1:27" s="27" customFormat="1" ht="15.75" x14ac:dyDescent="0.25">
      <c r="A131" s="110"/>
      <c r="B131" s="111"/>
      <c r="C131" s="107"/>
      <c r="D131" s="107"/>
      <c r="E131" s="107"/>
      <c r="F131" s="107"/>
      <c r="G131" s="107"/>
      <c r="H131" s="107"/>
      <c r="I131" s="107"/>
      <c r="J131" s="107"/>
      <c r="K131" s="107"/>
      <c r="L131" s="107"/>
      <c r="M131" s="107"/>
      <c r="N131" s="107"/>
      <c r="O131" s="107"/>
      <c r="P131" s="107"/>
      <c r="Q131" s="107"/>
      <c r="R131" s="107"/>
      <c r="S131" s="107"/>
      <c r="T131" s="107"/>
      <c r="U131" s="107"/>
      <c r="V131" s="107"/>
      <c r="W131" s="107"/>
      <c r="X131" s="110"/>
      <c r="Y131" s="110"/>
      <c r="Z131" s="110"/>
      <c r="AA131" s="110"/>
    </row>
    <row r="132" spans="1:27" s="27" customFormat="1" ht="15.75" x14ac:dyDescent="0.25">
      <c r="A132" s="110"/>
      <c r="B132" s="111"/>
      <c r="C132" s="107"/>
      <c r="D132" s="107"/>
      <c r="E132" s="107"/>
      <c r="F132" s="107"/>
      <c r="G132" s="107"/>
      <c r="H132" s="107"/>
      <c r="I132" s="107"/>
      <c r="J132" s="107"/>
      <c r="K132" s="107"/>
      <c r="L132" s="107"/>
      <c r="M132" s="107"/>
      <c r="N132" s="107"/>
      <c r="O132" s="107"/>
      <c r="P132" s="107"/>
      <c r="Q132" s="107"/>
      <c r="R132" s="107"/>
      <c r="S132" s="107"/>
      <c r="T132" s="107"/>
      <c r="U132" s="107"/>
      <c r="V132" s="107"/>
      <c r="W132" s="107"/>
      <c r="X132" s="110"/>
      <c r="Y132" s="110"/>
      <c r="Z132" s="110"/>
      <c r="AA132" s="110"/>
    </row>
    <row r="133" spans="1:27" s="27" customFormat="1" ht="15.75" x14ac:dyDescent="0.25">
      <c r="A133" s="110"/>
      <c r="B133" s="111"/>
      <c r="C133" s="107"/>
      <c r="D133" s="107"/>
      <c r="E133" s="107"/>
      <c r="F133" s="107"/>
      <c r="G133" s="107"/>
      <c r="H133" s="107"/>
      <c r="I133" s="107"/>
      <c r="J133" s="107"/>
      <c r="K133" s="107"/>
      <c r="L133" s="107"/>
      <c r="M133" s="107"/>
      <c r="N133" s="107"/>
      <c r="O133" s="107"/>
      <c r="P133" s="107"/>
      <c r="Q133" s="107"/>
      <c r="R133" s="107"/>
      <c r="S133" s="107"/>
      <c r="T133" s="107"/>
      <c r="U133" s="107"/>
      <c r="V133" s="107"/>
      <c r="W133" s="107"/>
      <c r="X133" s="110"/>
      <c r="Y133" s="110"/>
      <c r="Z133" s="110"/>
      <c r="AA133" s="110"/>
    </row>
    <row r="134" spans="1:27" s="27" customFormat="1" ht="15.75" x14ac:dyDescent="0.25">
      <c r="A134" s="110"/>
      <c r="B134" s="111"/>
      <c r="C134" s="107"/>
      <c r="D134" s="107"/>
      <c r="E134" s="107"/>
      <c r="F134" s="107"/>
      <c r="G134" s="107"/>
      <c r="H134" s="107"/>
      <c r="I134" s="107"/>
      <c r="J134" s="107"/>
      <c r="K134" s="107"/>
      <c r="L134" s="107"/>
      <c r="M134" s="107"/>
      <c r="N134" s="107"/>
      <c r="O134" s="107"/>
      <c r="P134" s="107"/>
      <c r="Q134" s="107"/>
      <c r="R134" s="107"/>
      <c r="S134" s="107"/>
      <c r="T134" s="107"/>
      <c r="U134" s="107"/>
      <c r="V134" s="107"/>
      <c r="W134" s="107"/>
      <c r="X134" s="110"/>
      <c r="Y134" s="110"/>
      <c r="Z134" s="110"/>
      <c r="AA134" s="110"/>
    </row>
    <row r="135" spans="1:27" s="27" customFormat="1" ht="15.75" x14ac:dyDescent="0.25">
      <c r="A135" s="110"/>
      <c r="B135" s="111"/>
      <c r="C135" s="107"/>
      <c r="D135" s="107"/>
      <c r="E135" s="107"/>
      <c r="F135" s="107"/>
      <c r="G135" s="107"/>
      <c r="H135" s="107"/>
      <c r="I135" s="107"/>
      <c r="J135" s="107"/>
      <c r="K135" s="107"/>
      <c r="L135" s="107"/>
      <c r="M135" s="107"/>
      <c r="N135" s="107"/>
      <c r="O135" s="107"/>
      <c r="P135" s="107"/>
      <c r="Q135" s="107"/>
      <c r="R135" s="107"/>
      <c r="S135" s="107"/>
      <c r="T135" s="107"/>
      <c r="U135" s="107"/>
      <c r="V135" s="107"/>
      <c r="W135" s="107"/>
      <c r="X135" s="110"/>
      <c r="Y135" s="110"/>
      <c r="Z135" s="110"/>
      <c r="AA135" s="110"/>
    </row>
    <row r="136" spans="1:27" s="27" customFormat="1" ht="15.75" x14ac:dyDescent="0.25">
      <c r="A136" s="110"/>
      <c r="B136" s="111"/>
      <c r="C136" s="107"/>
      <c r="D136" s="107"/>
      <c r="E136" s="107"/>
      <c r="F136" s="107"/>
      <c r="G136" s="107"/>
      <c r="H136" s="107"/>
      <c r="I136" s="107"/>
      <c r="J136" s="107"/>
      <c r="K136" s="107"/>
      <c r="L136" s="107"/>
      <c r="M136" s="107"/>
      <c r="N136" s="107"/>
      <c r="O136" s="107"/>
      <c r="P136" s="107"/>
      <c r="Q136" s="107"/>
      <c r="R136" s="107"/>
      <c r="S136" s="107"/>
      <c r="T136" s="107"/>
      <c r="U136" s="107"/>
      <c r="V136" s="107"/>
      <c r="W136" s="107"/>
      <c r="X136" s="110"/>
      <c r="Y136" s="110"/>
      <c r="Z136" s="110"/>
      <c r="AA136" s="110"/>
    </row>
    <row r="137" spans="1:27" s="27" customFormat="1" ht="15.75" x14ac:dyDescent="0.25">
      <c r="A137" s="110"/>
      <c r="B137" s="111"/>
      <c r="C137" s="107"/>
      <c r="D137" s="107"/>
      <c r="E137" s="107"/>
      <c r="F137" s="107"/>
      <c r="G137" s="107"/>
      <c r="H137" s="107"/>
      <c r="I137" s="107"/>
      <c r="J137" s="107"/>
      <c r="K137" s="107"/>
      <c r="L137" s="107"/>
      <c r="M137" s="107"/>
      <c r="N137" s="107"/>
      <c r="O137" s="107"/>
      <c r="P137" s="107"/>
      <c r="Q137" s="107"/>
      <c r="R137" s="107"/>
      <c r="S137" s="107"/>
      <c r="T137" s="107"/>
      <c r="U137" s="107"/>
      <c r="V137" s="107"/>
      <c r="W137" s="107"/>
      <c r="X137" s="110"/>
      <c r="Y137" s="110"/>
      <c r="Z137" s="110"/>
      <c r="AA137" s="110"/>
    </row>
    <row r="138" spans="1:27" s="27" customFormat="1" ht="15.75" x14ac:dyDescent="0.25">
      <c r="A138" s="110"/>
      <c r="B138" s="111"/>
      <c r="C138" s="107"/>
      <c r="D138" s="107"/>
      <c r="E138" s="107"/>
      <c r="F138" s="107"/>
      <c r="G138" s="107"/>
      <c r="H138" s="107"/>
      <c r="I138" s="107"/>
      <c r="J138" s="107"/>
      <c r="K138" s="107"/>
      <c r="L138" s="107"/>
      <c r="M138" s="107"/>
      <c r="N138" s="107"/>
      <c r="O138" s="107"/>
      <c r="P138" s="107"/>
      <c r="Q138" s="107"/>
      <c r="R138" s="107"/>
      <c r="S138" s="107"/>
      <c r="T138" s="107"/>
      <c r="U138" s="107"/>
      <c r="V138" s="107"/>
      <c r="W138" s="107"/>
      <c r="X138" s="110"/>
      <c r="Y138" s="110"/>
      <c r="Z138" s="110"/>
      <c r="AA138" s="110"/>
    </row>
    <row r="139" spans="1:27" s="27" customFormat="1" ht="15.75" x14ac:dyDescent="0.25">
      <c r="A139" s="110"/>
      <c r="B139" s="111"/>
      <c r="C139" s="107"/>
      <c r="D139" s="107"/>
      <c r="E139" s="107"/>
      <c r="F139" s="107"/>
      <c r="G139" s="107"/>
      <c r="H139" s="107"/>
      <c r="I139" s="107"/>
      <c r="J139" s="107"/>
      <c r="K139" s="107"/>
      <c r="L139" s="107"/>
      <c r="M139" s="107"/>
      <c r="N139" s="107"/>
      <c r="O139" s="107"/>
      <c r="P139" s="107"/>
      <c r="Q139" s="107"/>
      <c r="R139" s="107"/>
      <c r="S139" s="107"/>
      <c r="T139" s="107"/>
      <c r="U139" s="107"/>
      <c r="V139" s="107"/>
      <c r="W139" s="107"/>
      <c r="X139" s="110"/>
      <c r="Y139" s="110"/>
      <c r="Z139" s="110"/>
      <c r="AA139" s="110"/>
    </row>
    <row r="140" spans="1:27" s="27" customFormat="1" ht="18.75" customHeight="1" x14ac:dyDescent="0.25">
      <c r="A140" s="110"/>
      <c r="B140" s="111"/>
      <c r="C140" s="107"/>
      <c r="D140" s="107"/>
      <c r="E140" s="214" t="s">
        <v>175</v>
      </c>
      <c r="F140" s="214"/>
      <c r="G140" s="214"/>
      <c r="H140" s="214"/>
      <c r="I140" s="214"/>
      <c r="J140" s="214"/>
      <c r="K140" s="214"/>
      <c r="L140" s="214"/>
      <c r="M140" s="214"/>
      <c r="N140" s="214"/>
      <c r="O140" s="214"/>
      <c r="P140" s="214"/>
      <c r="Q140" s="107"/>
      <c r="R140" s="107"/>
      <c r="S140" s="107"/>
      <c r="T140" s="107"/>
      <c r="U140" s="107"/>
      <c r="V140" s="107"/>
      <c r="W140" s="107"/>
      <c r="X140" s="110"/>
      <c r="Y140" s="110"/>
      <c r="Z140" s="110"/>
      <c r="AA140" s="110"/>
    </row>
    <row r="141" spans="1:27" s="27" customFormat="1" ht="15.75" x14ac:dyDescent="0.25">
      <c r="A141" s="110"/>
      <c r="B141" s="111"/>
      <c r="C141" s="107"/>
      <c r="D141" s="107"/>
      <c r="E141" s="107"/>
      <c r="F141" s="107"/>
      <c r="G141" s="107"/>
      <c r="H141" s="107"/>
      <c r="I141" s="107"/>
      <c r="J141" s="107"/>
      <c r="K141" s="107"/>
      <c r="L141" s="107"/>
      <c r="M141" s="107"/>
      <c r="N141" s="107"/>
      <c r="O141" s="107"/>
      <c r="P141" s="107"/>
      <c r="Q141" s="107"/>
      <c r="R141" s="107"/>
      <c r="S141" s="107"/>
      <c r="T141" s="107"/>
      <c r="U141" s="107"/>
      <c r="V141" s="107"/>
      <c r="W141" s="107"/>
      <c r="X141" s="110"/>
      <c r="Y141" s="110"/>
      <c r="Z141" s="110"/>
      <c r="AA141" s="110"/>
    </row>
    <row r="142" spans="1:27" s="27" customFormat="1" ht="15.75" x14ac:dyDescent="0.25">
      <c r="A142" s="110"/>
      <c r="B142" s="111"/>
      <c r="C142" s="107"/>
      <c r="D142" s="107"/>
      <c r="E142" s="107"/>
      <c r="F142" s="107"/>
      <c r="G142" s="107"/>
      <c r="H142" s="107"/>
      <c r="I142" s="107"/>
      <c r="J142" s="107"/>
      <c r="K142" s="107"/>
      <c r="L142" s="107"/>
      <c r="M142" s="107"/>
      <c r="N142" s="107"/>
      <c r="O142" s="107"/>
      <c r="P142" s="107"/>
      <c r="Q142" s="107"/>
      <c r="R142" s="107"/>
      <c r="S142" s="107"/>
      <c r="T142" s="107"/>
      <c r="U142" s="107"/>
      <c r="V142" s="107"/>
      <c r="W142" s="107"/>
      <c r="X142" s="110"/>
      <c r="Y142" s="110"/>
      <c r="Z142" s="110"/>
      <c r="AA142" s="110"/>
    </row>
    <row r="143" spans="1:27" s="27" customFormat="1" ht="15.75" x14ac:dyDescent="0.25">
      <c r="A143" s="110"/>
      <c r="B143" s="111"/>
      <c r="C143" s="107"/>
      <c r="D143" s="107"/>
      <c r="E143" s="107"/>
      <c r="F143" s="107"/>
      <c r="G143" s="107"/>
      <c r="H143" s="107"/>
      <c r="I143" s="107"/>
      <c r="J143" s="107"/>
      <c r="K143" s="107"/>
      <c r="L143" s="107"/>
      <c r="M143" s="107"/>
      <c r="N143" s="107"/>
      <c r="O143" s="107"/>
      <c r="P143" s="107"/>
      <c r="Q143" s="107"/>
      <c r="R143" s="107"/>
      <c r="S143" s="107"/>
      <c r="T143" s="107"/>
      <c r="U143" s="107"/>
      <c r="V143" s="107"/>
      <c r="W143" s="107"/>
      <c r="X143" s="110"/>
      <c r="Y143" s="110"/>
      <c r="Z143" s="110"/>
      <c r="AA143" s="110"/>
    </row>
    <row r="144" spans="1:27" s="27" customFormat="1" ht="15.75" x14ac:dyDescent="0.25">
      <c r="A144" s="110"/>
      <c r="B144" s="111"/>
      <c r="C144" s="107"/>
      <c r="D144" s="107"/>
      <c r="E144" s="107"/>
      <c r="F144" s="107"/>
      <c r="G144" s="107"/>
      <c r="H144" s="107"/>
      <c r="I144" s="107"/>
      <c r="J144" s="107"/>
      <c r="K144" s="107"/>
      <c r="L144" s="107"/>
      <c r="M144" s="107"/>
      <c r="N144" s="107"/>
      <c r="O144" s="107"/>
      <c r="P144" s="107"/>
      <c r="Q144" s="107"/>
      <c r="R144" s="107"/>
      <c r="S144" s="107"/>
      <c r="T144" s="107"/>
      <c r="U144" s="107"/>
      <c r="V144" s="107"/>
      <c r="W144" s="107"/>
      <c r="X144" s="110"/>
      <c r="Y144" s="110"/>
      <c r="Z144" s="110"/>
      <c r="AA144" s="110"/>
    </row>
    <row r="145" spans="1:27" s="27" customFormat="1" ht="15.75" x14ac:dyDescent="0.25">
      <c r="A145" s="110"/>
      <c r="B145" s="111"/>
      <c r="C145" s="107"/>
      <c r="D145" s="107"/>
      <c r="E145" s="107"/>
      <c r="F145" s="107"/>
      <c r="G145" s="107"/>
      <c r="H145" s="107"/>
      <c r="I145" s="107"/>
      <c r="J145" s="107"/>
      <c r="K145" s="107"/>
      <c r="L145" s="107"/>
      <c r="M145" s="107"/>
      <c r="N145" s="107"/>
      <c r="O145" s="107"/>
      <c r="P145" s="107"/>
      <c r="Q145" s="107"/>
      <c r="R145" s="107"/>
      <c r="S145" s="107"/>
      <c r="T145" s="107"/>
      <c r="U145" s="107"/>
      <c r="V145" s="107"/>
      <c r="W145" s="107"/>
      <c r="X145" s="110"/>
      <c r="Y145" s="110"/>
      <c r="Z145" s="110"/>
      <c r="AA145" s="110"/>
    </row>
    <row r="146" spans="1:27" s="27" customFormat="1" ht="15.75" x14ac:dyDescent="0.25">
      <c r="A146" s="110"/>
      <c r="B146" s="111"/>
      <c r="C146" s="107"/>
      <c r="D146" s="107"/>
      <c r="E146" s="107"/>
      <c r="F146" s="107"/>
      <c r="G146" s="107"/>
      <c r="H146" s="107"/>
      <c r="I146" s="107"/>
      <c r="J146" s="107"/>
      <c r="K146" s="107"/>
      <c r="L146" s="107"/>
      <c r="M146" s="107"/>
      <c r="N146" s="107"/>
      <c r="O146" s="107"/>
      <c r="P146" s="107"/>
      <c r="Q146" s="107"/>
      <c r="R146" s="107"/>
      <c r="S146" s="107"/>
      <c r="T146" s="107"/>
      <c r="U146" s="107"/>
      <c r="V146" s="107"/>
      <c r="W146" s="107"/>
      <c r="X146" s="110"/>
      <c r="Y146" s="110"/>
      <c r="Z146" s="110"/>
      <c r="AA146" s="110"/>
    </row>
    <row r="147" spans="1:27" s="27" customFormat="1" ht="15.75" x14ac:dyDescent="0.25">
      <c r="A147" s="110"/>
      <c r="B147" s="111"/>
      <c r="C147" s="107"/>
      <c r="D147" s="107"/>
      <c r="E147" s="107"/>
      <c r="F147" s="107"/>
      <c r="G147" s="107"/>
      <c r="H147" s="107"/>
      <c r="I147" s="107"/>
      <c r="J147" s="107"/>
      <c r="K147" s="107"/>
      <c r="L147" s="107"/>
      <c r="M147" s="107"/>
      <c r="N147" s="107"/>
      <c r="O147" s="107"/>
      <c r="P147" s="107"/>
      <c r="Q147" s="107"/>
      <c r="R147" s="107"/>
      <c r="S147" s="107"/>
      <c r="T147" s="107"/>
      <c r="U147" s="107"/>
      <c r="V147" s="107"/>
      <c r="W147" s="107"/>
      <c r="X147" s="110"/>
      <c r="Y147" s="110"/>
      <c r="Z147" s="110"/>
      <c r="AA147" s="110"/>
    </row>
    <row r="148" spans="1:27" s="27" customFormat="1" ht="15.75" x14ac:dyDescent="0.25">
      <c r="A148" s="110"/>
      <c r="B148" s="111"/>
      <c r="C148" s="107"/>
      <c r="D148" s="107"/>
      <c r="E148" s="107"/>
      <c r="F148" s="107"/>
      <c r="G148" s="107"/>
      <c r="H148" s="107"/>
      <c r="I148" s="107"/>
      <c r="J148" s="107"/>
      <c r="K148" s="107"/>
      <c r="L148" s="107"/>
      <c r="M148" s="107"/>
      <c r="N148" s="107"/>
      <c r="O148" s="107"/>
      <c r="P148" s="107"/>
      <c r="Q148" s="107"/>
      <c r="R148" s="107"/>
      <c r="S148" s="107"/>
      <c r="T148" s="107"/>
      <c r="U148" s="107"/>
      <c r="V148" s="107"/>
      <c r="W148" s="107"/>
      <c r="X148" s="110"/>
      <c r="Y148" s="110"/>
      <c r="Z148" s="110"/>
      <c r="AA148" s="110"/>
    </row>
    <row r="149" spans="1:27" s="27" customFormat="1" ht="15.75" x14ac:dyDescent="0.25">
      <c r="A149" s="110"/>
      <c r="B149" s="111"/>
      <c r="C149" s="107"/>
      <c r="D149" s="107"/>
      <c r="E149" s="107"/>
      <c r="F149" s="107"/>
      <c r="G149" s="107"/>
      <c r="H149" s="107"/>
      <c r="I149" s="107"/>
      <c r="J149" s="107"/>
      <c r="K149" s="107"/>
      <c r="L149" s="107"/>
      <c r="M149" s="107"/>
      <c r="N149" s="107"/>
      <c r="O149" s="107"/>
      <c r="P149" s="107"/>
      <c r="Q149" s="107"/>
      <c r="R149" s="107"/>
      <c r="S149" s="107"/>
      <c r="T149" s="107"/>
      <c r="U149" s="107"/>
      <c r="V149" s="107"/>
      <c r="W149" s="107"/>
      <c r="X149" s="110"/>
      <c r="Y149" s="110"/>
      <c r="Z149" s="110"/>
      <c r="AA149" s="110"/>
    </row>
    <row r="150" spans="1:27" s="27" customFormat="1" ht="15.75" x14ac:dyDescent="0.25">
      <c r="A150" s="110"/>
      <c r="B150" s="111"/>
      <c r="C150" s="107"/>
      <c r="D150" s="107"/>
      <c r="E150" s="107"/>
      <c r="F150" s="107"/>
      <c r="G150" s="107"/>
      <c r="H150" s="107"/>
      <c r="I150" s="107"/>
      <c r="J150" s="107"/>
      <c r="K150" s="107"/>
      <c r="L150" s="107"/>
      <c r="M150" s="107"/>
      <c r="N150" s="107"/>
      <c r="O150" s="107"/>
      <c r="P150" s="107"/>
      <c r="Q150" s="107"/>
      <c r="R150" s="107"/>
      <c r="S150" s="107"/>
      <c r="T150" s="107"/>
      <c r="U150" s="107"/>
      <c r="V150" s="107"/>
      <c r="W150" s="107"/>
      <c r="X150" s="110"/>
      <c r="Y150" s="110"/>
      <c r="Z150" s="110"/>
      <c r="AA150" s="110"/>
    </row>
    <row r="151" spans="1:27" s="27" customFormat="1" ht="15.75" x14ac:dyDescent="0.25">
      <c r="A151" s="110"/>
      <c r="B151" s="111"/>
      <c r="C151" s="107"/>
      <c r="D151" s="107"/>
      <c r="E151" s="107"/>
      <c r="F151" s="107"/>
      <c r="G151" s="107"/>
      <c r="H151" s="107"/>
      <c r="I151" s="107"/>
      <c r="J151" s="107"/>
      <c r="K151" s="107"/>
      <c r="L151" s="107"/>
      <c r="M151" s="107"/>
      <c r="N151" s="107"/>
      <c r="O151" s="107"/>
      <c r="P151" s="107"/>
      <c r="Q151" s="107"/>
      <c r="R151" s="107"/>
      <c r="S151" s="107"/>
      <c r="T151" s="107"/>
      <c r="U151" s="107"/>
      <c r="V151" s="107"/>
      <c r="W151" s="107"/>
      <c r="X151" s="110"/>
      <c r="Y151" s="110"/>
      <c r="Z151" s="110"/>
      <c r="AA151" s="110"/>
    </row>
    <row r="152" spans="1:27" s="27" customFormat="1" ht="15.75" x14ac:dyDescent="0.25">
      <c r="A152" s="110"/>
      <c r="B152" s="111"/>
      <c r="C152" s="107"/>
      <c r="D152" s="107"/>
      <c r="E152" s="107"/>
      <c r="F152" s="107"/>
      <c r="G152" s="107"/>
      <c r="H152" s="107"/>
      <c r="I152" s="107"/>
      <c r="J152" s="107"/>
      <c r="K152" s="107"/>
      <c r="L152" s="107"/>
      <c r="M152" s="107"/>
      <c r="N152" s="107"/>
      <c r="O152" s="107"/>
      <c r="P152" s="107"/>
      <c r="Q152" s="107"/>
      <c r="R152" s="107"/>
      <c r="S152" s="107"/>
      <c r="T152" s="107"/>
      <c r="U152" s="107"/>
      <c r="V152" s="107"/>
      <c r="W152" s="107"/>
      <c r="X152" s="110"/>
      <c r="Y152" s="110"/>
      <c r="Z152" s="110"/>
      <c r="AA152" s="110"/>
    </row>
    <row r="153" spans="1:27" s="27" customFormat="1" ht="15.75" x14ac:dyDescent="0.25">
      <c r="A153" s="110"/>
      <c r="B153" s="111"/>
      <c r="C153" s="107"/>
      <c r="D153" s="107"/>
      <c r="E153" s="107"/>
      <c r="F153" s="107"/>
      <c r="G153" s="107"/>
      <c r="H153" s="107"/>
      <c r="I153" s="107"/>
      <c r="J153" s="107"/>
      <c r="K153" s="107"/>
      <c r="L153" s="107"/>
      <c r="M153" s="107"/>
      <c r="N153" s="107"/>
      <c r="O153" s="107"/>
      <c r="P153" s="107"/>
      <c r="Q153" s="107"/>
      <c r="R153" s="107"/>
      <c r="S153" s="107"/>
      <c r="T153" s="107"/>
      <c r="U153" s="107"/>
      <c r="V153" s="107"/>
      <c r="W153" s="107"/>
      <c r="X153" s="110"/>
      <c r="Y153" s="110"/>
      <c r="Z153" s="110"/>
      <c r="AA153" s="110"/>
    </row>
    <row r="154" spans="1:27" s="27" customFormat="1" ht="15.75" x14ac:dyDescent="0.25">
      <c r="A154" s="110"/>
      <c r="B154" s="111"/>
      <c r="C154" s="107"/>
      <c r="D154" s="107"/>
      <c r="E154" s="107"/>
      <c r="F154" s="107"/>
      <c r="G154" s="107"/>
      <c r="H154" s="107"/>
      <c r="I154" s="107"/>
      <c r="J154" s="107"/>
      <c r="K154" s="107"/>
      <c r="L154" s="107"/>
      <c r="M154" s="107"/>
      <c r="N154" s="107"/>
      <c r="O154" s="107"/>
      <c r="P154" s="107"/>
      <c r="Q154" s="107"/>
      <c r="R154" s="107"/>
      <c r="S154" s="107"/>
      <c r="T154" s="107"/>
      <c r="U154" s="107"/>
      <c r="V154" s="107"/>
      <c r="W154" s="107"/>
      <c r="X154" s="110"/>
      <c r="Y154" s="110"/>
      <c r="Z154" s="110"/>
      <c r="AA154" s="110"/>
    </row>
    <row r="155" spans="1:27" s="27" customFormat="1" ht="15.75" x14ac:dyDescent="0.25">
      <c r="A155" s="110"/>
      <c r="B155" s="111"/>
      <c r="C155" s="107"/>
      <c r="D155" s="107"/>
      <c r="E155" s="107"/>
      <c r="F155" s="107"/>
      <c r="G155" s="107"/>
      <c r="H155" s="107"/>
      <c r="I155" s="107"/>
      <c r="J155" s="107"/>
      <c r="K155" s="107"/>
      <c r="L155" s="107"/>
      <c r="M155" s="107"/>
      <c r="N155" s="107"/>
      <c r="O155" s="107"/>
      <c r="P155" s="107"/>
      <c r="Q155" s="107"/>
      <c r="R155" s="107"/>
      <c r="S155" s="107"/>
      <c r="T155" s="107"/>
      <c r="U155" s="107"/>
      <c r="V155" s="107"/>
      <c r="W155" s="107"/>
      <c r="X155" s="110"/>
      <c r="Y155" s="110"/>
      <c r="Z155" s="110"/>
      <c r="AA155" s="110"/>
    </row>
    <row r="156" spans="1:27" s="27" customFormat="1" ht="15.75" x14ac:dyDescent="0.25">
      <c r="A156" s="110"/>
      <c r="B156" s="111"/>
      <c r="C156" s="107"/>
      <c r="D156" s="107"/>
      <c r="E156" s="107"/>
      <c r="F156" s="107"/>
      <c r="G156" s="107"/>
      <c r="H156" s="107"/>
      <c r="I156" s="107"/>
      <c r="J156" s="107"/>
      <c r="K156" s="107"/>
      <c r="L156" s="107"/>
      <c r="M156" s="107"/>
      <c r="N156" s="107"/>
      <c r="O156" s="107"/>
      <c r="P156" s="107"/>
      <c r="Q156" s="107"/>
      <c r="R156" s="107"/>
      <c r="S156" s="107"/>
      <c r="T156" s="107"/>
      <c r="U156" s="107"/>
      <c r="V156" s="107"/>
      <c r="W156" s="107"/>
      <c r="X156" s="110"/>
      <c r="Y156" s="110"/>
      <c r="Z156" s="110"/>
      <c r="AA156" s="110"/>
    </row>
    <row r="157" spans="1:27" s="27" customFormat="1" ht="15.75" x14ac:dyDescent="0.25">
      <c r="A157" s="110"/>
      <c r="B157" s="111"/>
      <c r="C157" s="107"/>
      <c r="D157" s="107"/>
      <c r="E157" s="107"/>
      <c r="F157" s="107"/>
      <c r="G157" s="107"/>
      <c r="H157" s="107"/>
      <c r="I157" s="107"/>
      <c r="J157" s="107"/>
      <c r="K157" s="107"/>
      <c r="L157" s="107"/>
      <c r="M157" s="107"/>
      <c r="N157" s="107"/>
      <c r="O157" s="107"/>
      <c r="P157" s="107"/>
      <c r="Q157" s="107"/>
      <c r="R157" s="107"/>
      <c r="S157" s="107"/>
      <c r="T157" s="107"/>
      <c r="U157" s="107"/>
      <c r="V157" s="107"/>
      <c r="W157" s="107"/>
      <c r="X157" s="110"/>
      <c r="Y157" s="110"/>
      <c r="Z157" s="110"/>
      <c r="AA157" s="110"/>
    </row>
    <row r="158" spans="1:27" s="27" customFormat="1" ht="15.75" x14ac:dyDescent="0.25">
      <c r="A158" s="110"/>
      <c r="B158" s="111"/>
      <c r="C158" s="107"/>
      <c r="D158" s="107"/>
      <c r="E158" s="107"/>
      <c r="F158" s="107"/>
      <c r="G158" s="107"/>
      <c r="H158" s="107"/>
      <c r="I158" s="107"/>
      <c r="J158" s="107"/>
      <c r="K158" s="107"/>
      <c r="L158" s="107"/>
      <c r="M158" s="107"/>
      <c r="N158" s="107"/>
      <c r="O158" s="107"/>
      <c r="P158" s="107"/>
      <c r="Q158" s="107"/>
      <c r="R158" s="107"/>
      <c r="S158" s="107"/>
      <c r="T158" s="107"/>
      <c r="U158" s="107"/>
      <c r="V158" s="107"/>
      <c r="W158" s="107"/>
      <c r="X158" s="110"/>
      <c r="Y158" s="110"/>
      <c r="Z158" s="110"/>
      <c r="AA158" s="110"/>
    </row>
    <row r="159" spans="1:27" s="27" customFormat="1" ht="15.75" x14ac:dyDescent="0.25">
      <c r="A159" s="110"/>
      <c r="B159" s="111"/>
      <c r="C159" s="107"/>
      <c r="D159" s="107"/>
      <c r="E159" s="107"/>
      <c r="F159" s="107"/>
      <c r="G159" s="107"/>
      <c r="H159" s="107"/>
      <c r="I159" s="107"/>
      <c r="J159" s="107"/>
      <c r="K159" s="107"/>
      <c r="L159" s="107"/>
      <c r="M159" s="107"/>
      <c r="N159" s="107"/>
      <c r="O159" s="107"/>
      <c r="P159" s="107"/>
      <c r="Q159" s="107"/>
      <c r="R159" s="107"/>
      <c r="S159" s="107"/>
      <c r="T159" s="107"/>
      <c r="U159" s="107"/>
      <c r="V159" s="107"/>
      <c r="W159" s="107"/>
      <c r="X159" s="110"/>
      <c r="Y159" s="110"/>
      <c r="Z159" s="110"/>
      <c r="AA159" s="110"/>
    </row>
    <row r="160" spans="1:27" s="27" customFormat="1" ht="15.75" x14ac:dyDescent="0.25">
      <c r="A160" s="110"/>
      <c r="B160" s="111"/>
      <c r="C160" s="107"/>
      <c r="D160" s="107"/>
      <c r="E160" s="107"/>
      <c r="F160" s="107"/>
      <c r="G160" s="107"/>
      <c r="H160" s="107"/>
      <c r="I160" s="107"/>
      <c r="J160" s="107"/>
      <c r="K160" s="107"/>
      <c r="L160" s="107"/>
      <c r="M160" s="107"/>
      <c r="N160" s="107"/>
      <c r="O160" s="107"/>
      <c r="P160" s="107"/>
      <c r="Q160" s="107"/>
      <c r="R160" s="107"/>
      <c r="S160" s="107"/>
      <c r="T160" s="107"/>
      <c r="U160" s="107"/>
      <c r="V160" s="107"/>
      <c r="W160" s="107"/>
      <c r="X160" s="110"/>
      <c r="Y160" s="110"/>
      <c r="Z160" s="110"/>
      <c r="AA160" s="110"/>
    </row>
    <row r="161" spans="1:27" s="27" customFormat="1" ht="15.75" x14ac:dyDescent="0.25">
      <c r="A161" s="110"/>
      <c r="B161" s="111"/>
      <c r="C161" s="107"/>
      <c r="D161" s="107"/>
      <c r="E161" s="107"/>
      <c r="F161" s="107"/>
      <c r="G161" s="107"/>
      <c r="H161" s="107"/>
      <c r="I161" s="107"/>
      <c r="J161" s="107"/>
      <c r="K161" s="107"/>
      <c r="L161" s="107"/>
      <c r="M161" s="107"/>
      <c r="N161" s="107"/>
      <c r="O161" s="107"/>
      <c r="P161" s="107"/>
      <c r="Q161" s="107"/>
      <c r="R161" s="107"/>
      <c r="S161" s="107"/>
      <c r="T161" s="107"/>
      <c r="U161" s="107"/>
      <c r="V161" s="107"/>
      <c r="W161" s="107"/>
      <c r="X161" s="110"/>
      <c r="Y161" s="110"/>
      <c r="Z161" s="110"/>
      <c r="AA161" s="110"/>
    </row>
    <row r="162" spans="1:27" s="27" customFormat="1" ht="15.75" x14ac:dyDescent="0.25">
      <c r="A162" s="110"/>
      <c r="B162" s="111"/>
      <c r="C162" s="107"/>
      <c r="D162" s="107"/>
      <c r="E162" s="107"/>
      <c r="F162" s="107"/>
      <c r="G162" s="107"/>
      <c r="H162" s="107"/>
      <c r="I162" s="107"/>
      <c r="J162" s="107"/>
      <c r="K162" s="107"/>
      <c r="L162" s="107"/>
      <c r="M162" s="107"/>
      <c r="N162" s="107"/>
      <c r="O162" s="107"/>
      <c r="P162" s="107"/>
      <c r="Q162" s="107"/>
      <c r="R162" s="107"/>
      <c r="S162" s="107"/>
      <c r="T162" s="107"/>
      <c r="U162" s="107"/>
      <c r="V162" s="107"/>
      <c r="W162" s="107"/>
      <c r="X162" s="110"/>
      <c r="Y162" s="110"/>
      <c r="Z162" s="110"/>
      <c r="AA162" s="110"/>
    </row>
    <row r="163" spans="1:27" s="27" customFormat="1" ht="15.75" x14ac:dyDescent="0.25">
      <c r="A163" s="110"/>
      <c r="B163" s="111"/>
      <c r="C163" s="107"/>
      <c r="D163" s="107"/>
      <c r="E163" s="107"/>
      <c r="F163" s="107"/>
      <c r="G163" s="107"/>
      <c r="H163" s="107"/>
      <c r="I163" s="107"/>
      <c r="J163" s="107"/>
      <c r="K163" s="107"/>
      <c r="L163" s="107"/>
      <c r="M163" s="107"/>
      <c r="N163" s="107"/>
      <c r="O163" s="107"/>
      <c r="P163" s="107"/>
      <c r="Q163" s="107"/>
      <c r="R163" s="107"/>
      <c r="S163" s="107"/>
      <c r="T163" s="107"/>
      <c r="U163" s="107"/>
      <c r="V163" s="107"/>
      <c r="W163" s="107"/>
      <c r="X163" s="110"/>
      <c r="Y163" s="110"/>
      <c r="Z163" s="110"/>
      <c r="AA163" s="110"/>
    </row>
    <row r="164" spans="1:27" s="27" customFormat="1" ht="15.75" x14ac:dyDescent="0.25">
      <c r="A164" s="110"/>
      <c r="B164" s="111"/>
      <c r="C164" s="107"/>
      <c r="D164" s="107"/>
      <c r="E164" s="107"/>
      <c r="F164" s="107"/>
      <c r="G164" s="107"/>
      <c r="H164" s="107"/>
      <c r="I164" s="107"/>
      <c r="J164" s="107"/>
      <c r="K164" s="107"/>
      <c r="L164" s="107"/>
      <c r="M164" s="107"/>
      <c r="N164" s="107"/>
      <c r="O164" s="107"/>
      <c r="P164" s="107"/>
      <c r="Q164" s="107"/>
      <c r="R164" s="107"/>
      <c r="S164" s="107"/>
      <c r="T164" s="107"/>
      <c r="U164" s="107"/>
      <c r="V164" s="107"/>
      <c r="W164" s="107"/>
      <c r="X164" s="110"/>
      <c r="Y164" s="110"/>
      <c r="Z164" s="110"/>
      <c r="AA164" s="110"/>
    </row>
    <row r="165" spans="1:27" s="27" customFormat="1" ht="15.75" x14ac:dyDescent="0.25">
      <c r="A165" s="110"/>
      <c r="B165" s="111"/>
      <c r="C165" s="107"/>
      <c r="D165" s="107"/>
      <c r="E165" s="107"/>
      <c r="F165" s="107"/>
      <c r="G165" s="107"/>
      <c r="H165" s="107"/>
      <c r="I165" s="107"/>
      <c r="J165" s="107"/>
      <c r="K165" s="107"/>
      <c r="L165" s="107"/>
      <c r="M165" s="107"/>
      <c r="N165" s="107"/>
      <c r="O165" s="107"/>
      <c r="P165" s="107"/>
      <c r="Q165" s="107"/>
      <c r="R165" s="107"/>
      <c r="S165" s="107"/>
      <c r="T165" s="107"/>
      <c r="U165" s="107"/>
      <c r="V165" s="107"/>
      <c r="W165" s="107"/>
      <c r="X165" s="110"/>
      <c r="Y165" s="110"/>
      <c r="Z165" s="110"/>
      <c r="AA165" s="110"/>
    </row>
    <row r="166" spans="1:27" s="27" customFormat="1" ht="15.75" x14ac:dyDescent="0.25">
      <c r="A166" s="110"/>
      <c r="B166" s="111"/>
      <c r="C166" s="107"/>
      <c r="D166" s="107"/>
      <c r="E166" s="107"/>
      <c r="F166" s="107"/>
      <c r="G166" s="107"/>
      <c r="H166" s="107"/>
      <c r="I166" s="107"/>
      <c r="J166" s="107"/>
      <c r="K166" s="107"/>
      <c r="L166" s="107"/>
      <c r="M166" s="107"/>
      <c r="N166" s="107"/>
      <c r="O166" s="107"/>
      <c r="P166" s="107"/>
      <c r="Q166" s="107"/>
      <c r="R166" s="107"/>
      <c r="S166" s="107"/>
      <c r="T166" s="107"/>
      <c r="U166" s="107"/>
      <c r="V166" s="107"/>
      <c r="W166" s="107"/>
      <c r="X166" s="110"/>
      <c r="Y166" s="110"/>
      <c r="Z166" s="110"/>
      <c r="AA166" s="110"/>
    </row>
    <row r="167" spans="1:27" s="27" customFormat="1" ht="15.75" x14ac:dyDescent="0.25">
      <c r="A167" s="110"/>
      <c r="B167" s="111"/>
      <c r="C167" s="107"/>
      <c r="D167" s="107"/>
      <c r="E167" s="107"/>
      <c r="F167" s="107"/>
      <c r="G167" s="107"/>
      <c r="H167" s="107"/>
      <c r="I167" s="107"/>
      <c r="J167" s="107"/>
      <c r="K167" s="107"/>
      <c r="L167" s="107"/>
      <c r="M167" s="107"/>
      <c r="N167" s="107"/>
      <c r="O167" s="107"/>
      <c r="P167" s="107"/>
      <c r="Q167" s="107"/>
      <c r="R167" s="107"/>
      <c r="S167" s="107"/>
      <c r="T167" s="107"/>
      <c r="U167" s="107"/>
      <c r="V167" s="107"/>
      <c r="W167" s="107"/>
      <c r="X167" s="110"/>
      <c r="Y167" s="110"/>
      <c r="Z167" s="110"/>
      <c r="AA167" s="110"/>
    </row>
    <row r="168" spans="1:27" s="27" customFormat="1" ht="18.75" customHeight="1" x14ac:dyDescent="0.25">
      <c r="A168" s="110"/>
      <c r="B168" s="111"/>
      <c r="C168" s="107"/>
      <c r="D168" s="107"/>
      <c r="E168" s="214" t="s">
        <v>136</v>
      </c>
      <c r="F168" s="214"/>
      <c r="G168" s="214"/>
      <c r="H168" s="214"/>
      <c r="I168" s="214"/>
      <c r="J168" s="214"/>
      <c r="K168" s="214"/>
      <c r="L168" s="214"/>
      <c r="M168" s="214"/>
      <c r="N168" s="214"/>
      <c r="O168" s="214"/>
      <c r="P168" s="214"/>
      <c r="Q168" s="107"/>
      <c r="R168" s="107"/>
      <c r="S168" s="107"/>
      <c r="T168" s="107"/>
      <c r="U168" s="107"/>
      <c r="V168" s="107"/>
      <c r="W168" s="107"/>
      <c r="X168" s="110"/>
      <c r="Y168" s="110"/>
      <c r="Z168" s="110"/>
      <c r="AA168" s="110"/>
    </row>
    <row r="169" spans="1:27" s="27" customFormat="1" ht="15.75" x14ac:dyDescent="0.25">
      <c r="A169" s="110"/>
      <c r="B169" s="111"/>
      <c r="C169" s="107"/>
      <c r="D169" s="107"/>
      <c r="E169" s="107"/>
      <c r="F169" s="107"/>
      <c r="G169" s="107"/>
      <c r="H169" s="107"/>
      <c r="I169" s="107"/>
      <c r="J169" s="107"/>
      <c r="K169" s="107"/>
      <c r="L169" s="107"/>
      <c r="M169" s="107"/>
      <c r="N169" s="107"/>
      <c r="O169" s="107"/>
      <c r="P169" s="107"/>
      <c r="Q169" s="107"/>
      <c r="R169" s="107"/>
      <c r="S169" s="107"/>
      <c r="T169" s="107"/>
      <c r="U169" s="107"/>
      <c r="V169" s="107"/>
      <c r="W169" s="107"/>
      <c r="X169" s="110"/>
      <c r="Y169" s="110"/>
      <c r="Z169" s="110"/>
      <c r="AA169" s="110"/>
    </row>
    <row r="170" spans="1:27" s="27" customFormat="1" ht="15.75" x14ac:dyDescent="0.25">
      <c r="A170" s="110"/>
      <c r="B170" s="111"/>
      <c r="C170" s="107"/>
      <c r="D170" s="107"/>
      <c r="E170" s="107"/>
      <c r="F170" s="107"/>
      <c r="G170" s="107"/>
      <c r="H170" s="107"/>
      <c r="I170" s="107"/>
      <c r="J170" s="107"/>
      <c r="K170" s="107"/>
      <c r="L170" s="107"/>
      <c r="M170" s="107"/>
      <c r="N170" s="107"/>
      <c r="O170" s="107"/>
      <c r="P170" s="107"/>
      <c r="Q170" s="107"/>
      <c r="R170" s="107"/>
      <c r="S170" s="107"/>
      <c r="T170" s="107"/>
      <c r="U170" s="107"/>
      <c r="V170" s="107"/>
      <c r="W170" s="107"/>
      <c r="X170" s="110"/>
      <c r="Y170" s="110"/>
      <c r="Z170" s="110"/>
      <c r="AA170" s="110"/>
    </row>
    <row r="171" spans="1:27" s="27" customFormat="1" ht="15.75" x14ac:dyDescent="0.25">
      <c r="A171" s="110"/>
      <c r="B171" s="111"/>
      <c r="C171" s="107"/>
      <c r="D171" s="107"/>
      <c r="E171" s="107"/>
      <c r="F171" s="107"/>
      <c r="G171" s="107"/>
      <c r="H171" s="107"/>
      <c r="I171" s="107"/>
      <c r="J171" s="107"/>
      <c r="K171" s="107"/>
      <c r="L171" s="107"/>
      <c r="M171" s="107"/>
      <c r="N171" s="107"/>
      <c r="O171" s="107"/>
      <c r="P171" s="107"/>
      <c r="Q171" s="107"/>
      <c r="R171" s="107"/>
      <c r="S171" s="107"/>
      <c r="T171" s="107"/>
      <c r="U171" s="107"/>
      <c r="V171" s="107"/>
      <c r="W171" s="107"/>
      <c r="X171" s="110"/>
      <c r="Y171" s="110"/>
      <c r="Z171" s="110"/>
      <c r="AA171" s="110"/>
    </row>
    <row r="172" spans="1:27" s="27" customFormat="1" ht="15.75" x14ac:dyDescent="0.25">
      <c r="A172" s="110"/>
      <c r="B172" s="111"/>
      <c r="C172" s="107"/>
      <c r="D172" s="107"/>
      <c r="E172" s="107"/>
      <c r="F172" s="107"/>
      <c r="G172" s="107"/>
      <c r="H172" s="107"/>
      <c r="I172" s="107"/>
      <c r="J172" s="107"/>
      <c r="K172" s="107"/>
      <c r="L172" s="107"/>
      <c r="M172" s="107"/>
      <c r="N172" s="107"/>
      <c r="O172" s="107"/>
      <c r="P172" s="107"/>
      <c r="Q172" s="107"/>
      <c r="R172" s="107"/>
      <c r="S172" s="107"/>
      <c r="T172" s="107"/>
      <c r="U172" s="107"/>
      <c r="V172" s="107"/>
      <c r="W172" s="107"/>
      <c r="X172" s="110"/>
      <c r="Y172" s="110"/>
      <c r="Z172" s="110"/>
      <c r="AA172" s="110"/>
    </row>
    <row r="173" spans="1:27" s="27" customFormat="1" ht="15.75" x14ac:dyDescent="0.25">
      <c r="A173" s="110"/>
      <c r="B173" s="111"/>
      <c r="C173" s="107"/>
      <c r="D173" s="107"/>
      <c r="E173" s="107"/>
      <c r="F173" s="107"/>
      <c r="G173" s="107"/>
      <c r="H173" s="107"/>
      <c r="I173" s="107"/>
      <c r="J173" s="107"/>
      <c r="K173" s="107"/>
      <c r="L173" s="107"/>
      <c r="M173" s="107"/>
      <c r="N173" s="107"/>
      <c r="O173" s="107"/>
      <c r="P173" s="107"/>
      <c r="Q173" s="107"/>
      <c r="R173" s="107"/>
      <c r="S173" s="107"/>
      <c r="T173" s="107"/>
      <c r="U173" s="107"/>
      <c r="V173" s="107"/>
      <c r="W173" s="107"/>
      <c r="X173" s="110"/>
      <c r="Y173" s="110"/>
      <c r="Z173" s="110"/>
      <c r="AA173" s="110"/>
    </row>
    <row r="174" spans="1:27" s="27" customFormat="1" ht="15.75" x14ac:dyDescent="0.25">
      <c r="A174" s="110"/>
      <c r="B174" s="111"/>
      <c r="C174" s="107"/>
      <c r="D174" s="107"/>
      <c r="E174" s="107"/>
      <c r="F174" s="107"/>
      <c r="G174" s="107"/>
      <c r="H174" s="107"/>
      <c r="I174" s="107"/>
      <c r="J174" s="107"/>
      <c r="K174" s="107"/>
      <c r="L174" s="107"/>
      <c r="M174" s="107"/>
      <c r="N174" s="107"/>
      <c r="O174" s="107"/>
      <c r="P174" s="107"/>
      <c r="Q174" s="107"/>
      <c r="R174" s="107"/>
      <c r="S174" s="107"/>
      <c r="T174" s="107"/>
      <c r="U174" s="107"/>
      <c r="V174" s="107"/>
      <c r="W174" s="107"/>
      <c r="X174" s="110"/>
      <c r="Y174" s="110"/>
      <c r="Z174" s="110"/>
      <c r="AA174" s="110"/>
    </row>
    <row r="175" spans="1:27" s="27" customFormat="1" ht="15.75" x14ac:dyDescent="0.25">
      <c r="A175" s="110"/>
      <c r="B175" s="111"/>
      <c r="C175" s="107"/>
      <c r="D175" s="107"/>
      <c r="E175" s="107"/>
      <c r="F175" s="107"/>
      <c r="G175" s="107"/>
      <c r="H175" s="107"/>
      <c r="I175" s="107"/>
      <c r="J175" s="107"/>
      <c r="K175" s="107"/>
      <c r="L175" s="107"/>
      <c r="M175" s="107"/>
      <c r="N175" s="107"/>
      <c r="O175" s="107"/>
      <c r="P175" s="107"/>
      <c r="Q175" s="107"/>
      <c r="R175" s="107"/>
      <c r="S175" s="107"/>
      <c r="T175" s="107"/>
      <c r="U175" s="107"/>
      <c r="V175" s="107"/>
      <c r="W175" s="107"/>
      <c r="X175" s="110"/>
      <c r="Y175" s="110"/>
      <c r="Z175" s="110"/>
      <c r="AA175" s="110"/>
    </row>
    <row r="176" spans="1:27" s="27" customFormat="1" ht="15.75" x14ac:dyDescent="0.25">
      <c r="A176" s="110"/>
      <c r="B176" s="111"/>
      <c r="C176" s="107"/>
      <c r="D176" s="107"/>
      <c r="E176" s="107"/>
      <c r="F176" s="107"/>
      <c r="G176" s="107"/>
      <c r="H176" s="107"/>
      <c r="I176" s="107"/>
      <c r="J176" s="107"/>
      <c r="K176" s="107"/>
      <c r="L176" s="107"/>
      <c r="M176" s="107"/>
      <c r="N176" s="107"/>
      <c r="O176" s="107"/>
      <c r="P176" s="107"/>
      <c r="Q176" s="107"/>
      <c r="R176" s="107"/>
      <c r="S176" s="107"/>
      <c r="T176" s="107"/>
      <c r="U176" s="107"/>
      <c r="V176" s="107"/>
      <c r="W176" s="107"/>
      <c r="X176" s="110"/>
      <c r="Y176" s="110"/>
      <c r="Z176" s="110"/>
      <c r="AA176" s="110"/>
    </row>
    <row r="177" spans="1:27" s="27" customFormat="1" ht="15.75" x14ac:dyDescent="0.25">
      <c r="A177" s="110"/>
      <c r="B177" s="111"/>
      <c r="C177" s="107"/>
      <c r="D177" s="107"/>
      <c r="E177" s="107"/>
      <c r="F177" s="107"/>
      <c r="G177" s="107"/>
      <c r="H177" s="107"/>
      <c r="I177" s="107"/>
      <c r="J177" s="107"/>
      <c r="K177" s="107"/>
      <c r="L177" s="107"/>
      <c r="M177" s="107"/>
      <c r="N177" s="107"/>
      <c r="O177" s="107"/>
      <c r="P177" s="107"/>
      <c r="Q177" s="107"/>
      <c r="R177" s="107"/>
      <c r="S177" s="107"/>
      <c r="T177" s="107"/>
      <c r="U177" s="107"/>
      <c r="V177" s="107"/>
      <c r="W177" s="107"/>
      <c r="X177" s="110"/>
      <c r="Y177" s="110"/>
      <c r="Z177" s="110"/>
      <c r="AA177" s="110"/>
    </row>
    <row r="178" spans="1:27" s="27" customFormat="1" ht="15.75" x14ac:dyDescent="0.25">
      <c r="A178" s="110"/>
      <c r="B178" s="111"/>
      <c r="C178" s="107"/>
      <c r="D178" s="107"/>
      <c r="E178" s="107"/>
      <c r="F178" s="107"/>
      <c r="G178" s="107"/>
      <c r="H178" s="107"/>
      <c r="I178" s="107"/>
      <c r="J178" s="107"/>
      <c r="K178" s="107"/>
      <c r="L178" s="107"/>
      <c r="M178" s="107"/>
      <c r="N178" s="107"/>
      <c r="O178" s="107"/>
      <c r="P178" s="107"/>
      <c r="Q178" s="107"/>
      <c r="R178" s="107"/>
      <c r="S178" s="107"/>
      <c r="T178" s="107"/>
      <c r="U178" s="107"/>
      <c r="V178" s="107"/>
      <c r="W178" s="107"/>
      <c r="X178" s="110"/>
      <c r="Y178" s="110"/>
      <c r="Z178" s="110"/>
      <c r="AA178" s="110"/>
    </row>
    <row r="179" spans="1:27" s="27" customFormat="1" ht="15.75" x14ac:dyDescent="0.25">
      <c r="A179" s="110"/>
      <c r="B179" s="111"/>
      <c r="C179" s="107"/>
      <c r="D179" s="107"/>
      <c r="E179" s="107"/>
      <c r="F179" s="107"/>
      <c r="G179" s="107"/>
      <c r="H179" s="107"/>
      <c r="I179" s="107"/>
      <c r="J179" s="107"/>
      <c r="K179" s="107"/>
      <c r="L179" s="107"/>
      <c r="M179" s="107"/>
      <c r="N179" s="107"/>
      <c r="O179" s="107"/>
      <c r="P179" s="107"/>
      <c r="Q179" s="107"/>
      <c r="R179" s="107"/>
      <c r="S179" s="107"/>
      <c r="T179" s="107"/>
      <c r="U179" s="107"/>
      <c r="V179" s="107"/>
      <c r="W179" s="107"/>
      <c r="X179" s="110"/>
      <c r="Y179" s="110"/>
      <c r="Z179" s="110"/>
      <c r="AA179" s="110"/>
    </row>
    <row r="180" spans="1:27" s="27" customFormat="1" ht="15.75" x14ac:dyDescent="0.25">
      <c r="A180" s="110"/>
      <c r="B180" s="111"/>
      <c r="C180" s="107"/>
      <c r="D180" s="107"/>
      <c r="E180" s="107"/>
      <c r="F180" s="107"/>
      <c r="G180" s="107"/>
      <c r="H180" s="107"/>
      <c r="I180" s="107"/>
      <c r="J180" s="107"/>
      <c r="K180" s="107"/>
      <c r="L180" s="107"/>
      <c r="M180" s="107"/>
      <c r="N180" s="107"/>
      <c r="O180" s="107"/>
      <c r="P180" s="107"/>
      <c r="Q180" s="107"/>
      <c r="R180" s="107"/>
      <c r="S180" s="107"/>
      <c r="T180" s="107"/>
      <c r="U180" s="107"/>
      <c r="V180" s="107"/>
      <c r="W180" s="107"/>
      <c r="X180" s="110"/>
      <c r="Y180" s="110"/>
      <c r="Z180" s="110"/>
      <c r="AA180" s="110"/>
    </row>
    <row r="181" spans="1:27" s="27" customFormat="1" ht="15.75" x14ac:dyDescent="0.25">
      <c r="A181" s="110"/>
      <c r="B181" s="111"/>
      <c r="C181" s="107"/>
      <c r="D181" s="107"/>
      <c r="E181" s="107"/>
      <c r="F181" s="107"/>
      <c r="G181" s="107"/>
      <c r="H181" s="107"/>
      <c r="I181" s="107"/>
      <c r="J181" s="107"/>
      <c r="K181" s="107"/>
      <c r="L181" s="107"/>
      <c r="M181" s="107"/>
      <c r="N181" s="107"/>
      <c r="O181" s="107"/>
      <c r="P181" s="107"/>
      <c r="Q181" s="107"/>
      <c r="R181" s="107"/>
      <c r="S181" s="107"/>
      <c r="T181" s="107"/>
      <c r="U181" s="107"/>
      <c r="V181" s="107"/>
      <c r="W181" s="107"/>
      <c r="X181" s="110"/>
      <c r="Y181" s="110"/>
      <c r="Z181" s="110"/>
      <c r="AA181" s="110"/>
    </row>
    <row r="182" spans="1:27" s="27" customFormat="1" ht="15.75" x14ac:dyDescent="0.25">
      <c r="A182" s="110"/>
      <c r="B182" s="111"/>
      <c r="C182" s="107"/>
      <c r="D182" s="107"/>
      <c r="E182" s="107"/>
      <c r="F182" s="107"/>
      <c r="G182" s="107"/>
      <c r="H182" s="107"/>
      <c r="I182" s="107"/>
      <c r="J182" s="107"/>
      <c r="K182" s="107"/>
      <c r="L182" s="107"/>
      <c r="M182" s="107"/>
      <c r="N182" s="107"/>
      <c r="O182" s="107"/>
      <c r="P182" s="107"/>
      <c r="Q182" s="107"/>
      <c r="R182" s="107"/>
      <c r="S182" s="107"/>
      <c r="T182" s="107"/>
      <c r="U182" s="107"/>
      <c r="V182" s="107"/>
      <c r="W182" s="107"/>
      <c r="X182" s="110"/>
      <c r="Y182" s="110"/>
      <c r="Z182" s="110"/>
      <c r="AA182" s="110"/>
    </row>
    <row r="183" spans="1:27" s="27" customFormat="1" ht="15.75" x14ac:dyDescent="0.25">
      <c r="A183" s="110"/>
      <c r="B183" s="111"/>
      <c r="C183" s="107"/>
      <c r="D183" s="107"/>
      <c r="E183" s="107"/>
      <c r="F183" s="107"/>
      <c r="G183" s="107"/>
      <c r="H183" s="107"/>
      <c r="I183" s="107"/>
      <c r="J183" s="107"/>
      <c r="K183" s="107"/>
      <c r="L183" s="107"/>
      <c r="M183" s="107"/>
      <c r="N183" s="107"/>
      <c r="O183" s="107"/>
      <c r="P183" s="107"/>
      <c r="Q183" s="107"/>
      <c r="R183" s="107"/>
      <c r="S183" s="107"/>
      <c r="T183" s="107"/>
      <c r="U183" s="107"/>
      <c r="V183" s="107"/>
      <c r="W183" s="107"/>
      <c r="X183" s="110"/>
      <c r="Y183" s="110"/>
      <c r="Z183" s="110"/>
      <c r="AA183" s="110"/>
    </row>
    <row r="184" spans="1:27" s="27" customFormat="1" ht="15.75" x14ac:dyDescent="0.25">
      <c r="A184" s="110"/>
      <c r="B184" s="111"/>
      <c r="C184" s="107"/>
      <c r="D184" s="107"/>
      <c r="E184" s="107"/>
      <c r="F184" s="107"/>
      <c r="G184" s="107"/>
      <c r="H184" s="107"/>
      <c r="I184" s="107"/>
      <c r="J184" s="107"/>
      <c r="K184" s="107"/>
      <c r="L184" s="107"/>
      <c r="M184" s="107"/>
      <c r="N184" s="107"/>
      <c r="O184" s="107"/>
      <c r="P184" s="107"/>
      <c r="Q184" s="107"/>
      <c r="R184" s="107"/>
      <c r="S184" s="107"/>
      <c r="T184" s="107"/>
      <c r="U184" s="107"/>
      <c r="V184" s="107"/>
      <c r="W184" s="107"/>
      <c r="X184" s="110"/>
      <c r="Y184" s="110"/>
      <c r="Z184" s="110"/>
      <c r="AA184" s="110"/>
    </row>
    <row r="185" spans="1:27" s="27" customFormat="1" ht="15.75" x14ac:dyDescent="0.25">
      <c r="A185" s="110"/>
      <c r="B185" s="111"/>
      <c r="C185" s="107"/>
      <c r="D185" s="107"/>
      <c r="E185" s="107"/>
      <c r="F185" s="107"/>
      <c r="G185" s="107"/>
      <c r="H185" s="107"/>
      <c r="I185" s="107"/>
      <c r="J185" s="107"/>
      <c r="K185" s="107"/>
      <c r="L185" s="107"/>
      <c r="M185" s="107"/>
      <c r="N185" s="107"/>
      <c r="O185" s="107"/>
      <c r="P185" s="107"/>
      <c r="Q185" s="107"/>
      <c r="R185" s="107"/>
      <c r="S185" s="107"/>
      <c r="T185" s="107"/>
      <c r="U185" s="107"/>
      <c r="V185" s="107"/>
      <c r="W185" s="107"/>
      <c r="X185" s="110"/>
      <c r="Y185" s="110"/>
      <c r="Z185" s="110"/>
      <c r="AA185" s="110"/>
    </row>
    <row r="186" spans="1:27" s="27" customFormat="1" ht="15.75" x14ac:dyDescent="0.25">
      <c r="A186" s="110"/>
      <c r="B186" s="111"/>
      <c r="C186" s="107"/>
      <c r="D186" s="107"/>
      <c r="E186" s="107"/>
      <c r="F186" s="107"/>
      <c r="G186" s="107"/>
      <c r="H186" s="107"/>
      <c r="I186" s="107"/>
      <c r="J186" s="107"/>
      <c r="K186" s="107"/>
      <c r="L186" s="107"/>
      <c r="M186" s="107"/>
      <c r="N186" s="107"/>
      <c r="O186" s="107"/>
      <c r="P186" s="107"/>
      <c r="Q186" s="107"/>
      <c r="R186" s="107"/>
      <c r="S186" s="107"/>
      <c r="T186" s="107"/>
      <c r="U186" s="107"/>
      <c r="V186" s="107"/>
      <c r="W186" s="107"/>
      <c r="X186" s="110"/>
      <c r="Y186" s="110"/>
      <c r="Z186" s="110"/>
      <c r="AA186" s="110"/>
    </row>
    <row r="187" spans="1:27" s="27" customFormat="1" ht="15.75" x14ac:dyDescent="0.25">
      <c r="A187" s="110"/>
      <c r="B187" s="111"/>
      <c r="C187" s="107"/>
      <c r="D187" s="107"/>
      <c r="E187" s="107"/>
      <c r="F187" s="107"/>
      <c r="G187" s="107"/>
      <c r="H187" s="107"/>
      <c r="I187" s="107"/>
      <c r="J187" s="107"/>
      <c r="K187" s="107"/>
      <c r="L187" s="107"/>
      <c r="M187" s="107"/>
      <c r="N187" s="107"/>
      <c r="O187" s="107"/>
      <c r="P187" s="107"/>
      <c r="Q187" s="107"/>
      <c r="R187" s="107"/>
      <c r="S187" s="107"/>
      <c r="T187" s="107"/>
      <c r="U187" s="107"/>
      <c r="V187" s="107"/>
      <c r="W187" s="107"/>
      <c r="X187" s="110"/>
      <c r="Y187" s="110"/>
      <c r="Z187" s="110"/>
      <c r="AA187" s="110"/>
    </row>
    <row r="188" spans="1:27" s="27" customFormat="1" ht="15.75" x14ac:dyDescent="0.25">
      <c r="A188" s="110"/>
      <c r="B188" s="111"/>
      <c r="C188" s="107"/>
      <c r="D188" s="107"/>
      <c r="E188" s="107"/>
      <c r="F188" s="107"/>
      <c r="G188" s="107"/>
      <c r="H188" s="107"/>
      <c r="I188" s="107"/>
      <c r="J188" s="107"/>
      <c r="K188" s="107"/>
      <c r="L188" s="107"/>
      <c r="M188" s="107"/>
      <c r="N188" s="107"/>
      <c r="O188" s="107"/>
      <c r="P188" s="107"/>
      <c r="Q188" s="107"/>
      <c r="R188" s="107"/>
      <c r="S188" s="107"/>
      <c r="T188" s="107"/>
      <c r="U188" s="107"/>
      <c r="V188" s="107"/>
      <c r="W188" s="107"/>
      <c r="X188" s="110"/>
      <c r="Y188" s="110"/>
      <c r="Z188" s="110"/>
      <c r="AA188" s="110"/>
    </row>
    <row r="189" spans="1:27" s="27" customFormat="1" ht="15.75" x14ac:dyDescent="0.25">
      <c r="A189" s="110"/>
      <c r="B189" s="111"/>
      <c r="C189" s="107"/>
      <c r="D189" s="107"/>
      <c r="E189" s="107"/>
      <c r="F189" s="107"/>
      <c r="G189" s="107"/>
      <c r="H189" s="107"/>
      <c r="I189" s="107"/>
      <c r="J189" s="107"/>
      <c r="K189" s="107"/>
      <c r="L189" s="107"/>
      <c r="M189" s="107"/>
      <c r="N189" s="107"/>
      <c r="O189" s="107"/>
      <c r="P189" s="107"/>
      <c r="Q189" s="107"/>
      <c r="R189" s="107"/>
      <c r="S189" s="107"/>
      <c r="T189" s="107"/>
      <c r="U189" s="107"/>
      <c r="V189" s="107"/>
      <c r="W189" s="107"/>
      <c r="X189" s="110"/>
      <c r="Y189" s="110"/>
      <c r="Z189" s="110"/>
      <c r="AA189" s="110"/>
    </row>
    <row r="190" spans="1:27" s="27" customFormat="1" ht="15.75" x14ac:dyDescent="0.25">
      <c r="A190" s="110"/>
      <c r="B190" s="111"/>
      <c r="C190" s="107"/>
      <c r="D190" s="107"/>
      <c r="E190" s="107"/>
      <c r="F190" s="107"/>
      <c r="G190" s="107"/>
      <c r="H190" s="107"/>
      <c r="I190" s="107"/>
      <c r="J190" s="107"/>
      <c r="K190" s="107"/>
      <c r="L190" s="107"/>
      <c r="M190" s="107"/>
      <c r="N190" s="107"/>
      <c r="O190" s="107"/>
      <c r="P190" s="107"/>
      <c r="Q190" s="107"/>
      <c r="R190" s="107"/>
      <c r="S190" s="107"/>
      <c r="T190" s="107"/>
      <c r="U190" s="107"/>
      <c r="V190" s="107"/>
      <c r="W190" s="107"/>
      <c r="X190" s="110"/>
      <c r="Y190" s="110"/>
      <c r="Z190" s="110"/>
      <c r="AA190" s="110"/>
    </row>
    <row r="191" spans="1:27" s="27" customFormat="1" ht="15.75" x14ac:dyDescent="0.25">
      <c r="A191" s="110"/>
      <c r="B191" s="111"/>
      <c r="C191" s="107"/>
      <c r="D191" s="107"/>
      <c r="E191" s="107"/>
      <c r="F191" s="107"/>
      <c r="G191" s="107"/>
      <c r="H191" s="107"/>
      <c r="I191" s="107"/>
      <c r="J191" s="107"/>
      <c r="K191" s="107"/>
      <c r="L191" s="107"/>
      <c r="M191" s="107"/>
      <c r="N191" s="107"/>
      <c r="O191" s="107"/>
      <c r="P191" s="107"/>
      <c r="Q191" s="107"/>
      <c r="R191" s="107"/>
      <c r="S191" s="107"/>
      <c r="T191" s="107"/>
      <c r="U191" s="107"/>
      <c r="V191" s="107"/>
      <c r="W191" s="107"/>
      <c r="X191" s="110"/>
      <c r="Y191" s="110"/>
      <c r="Z191" s="110"/>
      <c r="AA191" s="110"/>
    </row>
    <row r="192" spans="1:27" s="27" customFormat="1" ht="15.75" x14ac:dyDescent="0.25">
      <c r="A192" s="110"/>
      <c r="B192" s="111"/>
      <c r="C192" s="107"/>
      <c r="D192" s="107"/>
      <c r="E192" s="107"/>
      <c r="F192" s="107"/>
      <c r="G192" s="107"/>
      <c r="H192" s="107"/>
      <c r="I192" s="107"/>
      <c r="J192" s="107"/>
      <c r="K192" s="107"/>
      <c r="L192" s="107"/>
      <c r="M192" s="107"/>
      <c r="N192" s="107"/>
      <c r="O192" s="107"/>
      <c r="P192" s="107"/>
      <c r="Q192" s="107"/>
      <c r="R192" s="107"/>
      <c r="S192" s="107"/>
      <c r="T192" s="107"/>
      <c r="U192" s="107"/>
      <c r="V192" s="107"/>
      <c r="W192" s="107"/>
      <c r="X192" s="110"/>
      <c r="Y192" s="110"/>
      <c r="Z192" s="110"/>
      <c r="AA192" s="110"/>
    </row>
    <row r="193" spans="1:27" s="27" customFormat="1" ht="15.75" x14ac:dyDescent="0.25">
      <c r="A193" s="110"/>
      <c r="B193" s="111"/>
      <c r="C193" s="107"/>
      <c r="D193" s="107"/>
      <c r="E193" s="107"/>
      <c r="F193" s="107"/>
      <c r="G193" s="107"/>
      <c r="H193" s="107"/>
      <c r="I193" s="107"/>
      <c r="J193" s="107"/>
      <c r="K193" s="107"/>
      <c r="L193" s="107"/>
      <c r="M193" s="107"/>
      <c r="N193" s="107"/>
      <c r="O193" s="107"/>
      <c r="P193" s="107"/>
      <c r="Q193" s="107"/>
      <c r="R193" s="107"/>
      <c r="S193" s="107"/>
      <c r="T193" s="107"/>
      <c r="U193" s="107"/>
      <c r="V193" s="107"/>
      <c r="W193" s="107"/>
      <c r="X193" s="110"/>
      <c r="Y193" s="110"/>
      <c r="Z193" s="110"/>
      <c r="AA193" s="110"/>
    </row>
    <row r="194" spans="1:27" s="27" customFormat="1" ht="15.75" x14ac:dyDescent="0.25">
      <c r="A194" s="110"/>
      <c r="B194" s="111"/>
      <c r="C194" s="107"/>
      <c r="D194" s="107"/>
      <c r="E194" s="107"/>
      <c r="F194" s="107"/>
      <c r="G194" s="107"/>
      <c r="H194" s="107"/>
      <c r="I194" s="107"/>
      <c r="J194" s="107"/>
      <c r="K194" s="107"/>
      <c r="L194" s="107"/>
      <c r="M194" s="107"/>
      <c r="N194" s="107"/>
      <c r="O194" s="107"/>
      <c r="P194" s="107"/>
      <c r="Q194" s="107"/>
      <c r="R194" s="107"/>
      <c r="S194" s="107"/>
      <c r="T194" s="107"/>
      <c r="U194" s="107"/>
      <c r="V194" s="107"/>
      <c r="W194" s="107"/>
      <c r="X194" s="110"/>
      <c r="Y194" s="110"/>
      <c r="Z194" s="110"/>
      <c r="AA194" s="110"/>
    </row>
    <row r="195" spans="1:27" s="27" customFormat="1" ht="15.75" x14ac:dyDescent="0.25">
      <c r="A195" s="110"/>
      <c r="B195" s="111"/>
      <c r="C195" s="107"/>
      <c r="D195" s="107"/>
      <c r="E195" s="107"/>
      <c r="F195" s="107"/>
      <c r="G195" s="107"/>
      <c r="H195" s="107"/>
      <c r="I195" s="107"/>
      <c r="J195" s="107"/>
      <c r="K195" s="107"/>
      <c r="L195" s="107"/>
      <c r="M195" s="107"/>
      <c r="N195" s="107"/>
      <c r="O195" s="107"/>
      <c r="P195" s="107"/>
      <c r="Q195" s="107"/>
      <c r="R195" s="107"/>
      <c r="S195" s="107"/>
      <c r="T195" s="107"/>
      <c r="U195" s="107"/>
      <c r="V195" s="107"/>
      <c r="W195" s="107"/>
      <c r="X195" s="110"/>
      <c r="Y195" s="110"/>
      <c r="Z195" s="110"/>
      <c r="AA195" s="110"/>
    </row>
    <row r="196" spans="1:27" s="27" customFormat="1" ht="15.75" x14ac:dyDescent="0.25">
      <c r="A196" s="110"/>
      <c r="B196" s="111"/>
      <c r="C196" s="107"/>
      <c r="D196" s="107"/>
      <c r="E196" s="107"/>
      <c r="F196" s="107"/>
      <c r="G196" s="107"/>
      <c r="H196" s="107"/>
      <c r="I196" s="107"/>
      <c r="J196" s="107"/>
      <c r="K196" s="107"/>
      <c r="L196" s="107"/>
      <c r="M196" s="107"/>
      <c r="N196" s="107"/>
      <c r="O196" s="107"/>
      <c r="P196" s="107"/>
      <c r="Q196" s="107"/>
      <c r="R196" s="107"/>
      <c r="S196" s="107"/>
      <c r="T196" s="107"/>
      <c r="U196" s="107"/>
      <c r="V196" s="107"/>
      <c r="W196" s="107"/>
      <c r="X196" s="110"/>
      <c r="Y196" s="110"/>
      <c r="Z196" s="110"/>
      <c r="AA196" s="110"/>
    </row>
    <row r="197" spans="1:27" s="27" customFormat="1" ht="15.75" x14ac:dyDescent="0.25">
      <c r="A197" s="110"/>
      <c r="B197" s="111"/>
      <c r="C197" s="107"/>
      <c r="D197" s="107"/>
      <c r="E197" s="107"/>
      <c r="F197" s="107"/>
      <c r="G197" s="107"/>
      <c r="H197" s="107"/>
      <c r="I197" s="107"/>
      <c r="J197" s="107"/>
      <c r="K197" s="107"/>
      <c r="L197" s="107"/>
      <c r="M197" s="107"/>
      <c r="N197" s="107"/>
      <c r="O197" s="107"/>
      <c r="P197" s="107"/>
      <c r="Q197" s="107"/>
      <c r="R197" s="107"/>
      <c r="S197" s="107"/>
      <c r="T197" s="107"/>
      <c r="U197" s="107"/>
      <c r="V197" s="107"/>
      <c r="W197" s="107"/>
      <c r="X197" s="110"/>
      <c r="Y197" s="110"/>
      <c r="Z197" s="110"/>
      <c r="AA197" s="110"/>
    </row>
    <row r="198" spans="1:27" s="27" customFormat="1" ht="15.75" x14ac:dyDescent="0.25">
      <c r="A198" s="110"/>
      <c r="B198" s="111"/>
      <c r="C198" s="107"/>
      <c r="D198" s="107"/>
      <c r="E198" s="107"/>
      <c r="F198" s="107"/>
      <c r="G198" s="107"/>
      <c r="H198" s="107"/>
      <c r="I198" s="107"/>
      <c r="J198" s="107"/>
      <c r="K198" s="107"/>
      <c r="L198" s="107"/>
      <c r="M198" s="107"/>
      <c r="N198" s="107"/>
      <c r="O198" s="107"/>
      <c r="P198" s="107"/>
      <c r="Q198" s="107"/>
      <c r="R198" s="107"/>
      <c r="S198" s="107"/>
      <c r="T198" s="107"/>
      <c r="U198" s="107"/>
      <c r="V198" s="107"/>
      <c r="W198" s="107"/>
      <c r="X198" s="110"/>
      <c r="Y198" s="110"/>
      <c r="Z198" s="110"/>
      <c r="AA198" s="110"/>
    </row>
    <row r="199" spans="1:27" s="27" customFormat="1" ht="15.75" x14ac:dyDescent="0.25">
      <c r="A199" s="110"/>
      <c r="B199" s="111"/>
      <c r="C199" s="107"/>
      <c r="D199" s="107"/>
      <c r="E199" s="107"/>
      <c r="F199" s="107"/>
      <c r="G199" s="107"/>
      <c r="H199" s="107"/>
      <c r="I199" s="107"/>
      <c r="J199" s="107"/>
      <c r="K199" s="107"/>
      <c r="L199" s="107"/>
      <c r="M199" s="107"/>
      <c r="N199" s="107"/>
      <c r="O199" s="107"/>
      <c r="P199" s="107"/>
      <c r="Q199" s="107"/>
      <c r="R199" s="107"/>
      <c r="S199" s="107"/>
      <c r="T199" s="107"/>
      <c r="U199" s="107"/>
      <c r="V199" s="107"/>
      <c r="W199" s="107"/>
      <c r="X199" s="110"/>
      <c r="Y199" s="110"/>
      <c r="Z199" s="110"/>
      <c r="AA199" s="110"/>
    </row>
    <row r="200" spans="1:27" s="27" customFormat="1" ht="15.75" x14ac:dyDescent="0.25">
      <c r="A200" s="110"/>
      <c r="B200" s="111"/>
      <c r="C200" s="107"/>
      <c r="D200" s="107"/>
      <c r="E200" s="107"/>
      <c r="F200" s="107"/>
      <c r="G200" s="107"/>
      <c r="H200" s="107"/>
      <c r="I200" s="107"/>
      <c r="J200" s="107"/>
      <c r="K200" s="107"/>
      <c r="L200" s="107"/>
      <c r="M200" s="107"/>
      <c r="N200" s="107"/>
      <c r="O200" s="107"/>
      <c r="P200" s="107"/>
      <c r="Q200" s="107"/>
      <c r="R200" s="107"/>
      <c r="S200" s="107"/>
      <c r="T200" s="107"/>
      <c r="U200" s="107"/>
      <c r="V200" s="107"/>
      <c r="W200" s="107"/>
      <c r="X200" s="110"/>
      <c r="Y200" s="110"/>
      <c r="Z200" s="110"/>
      <c r="AA200" s="110"/>
    </row>
    <row r="201" spans="1:27" s="27" customFormat="1" ht="15.75" x14ac:dyDescent="0.25">
      <c r="A201" s="110"/>
      <c r="B201" s="111"/>
      <c r="C201" s="107"/>
      <c r="D201" s="107"/>
      <c r="E201" s="107"/>
      <c r="F201" s="107"/>
      <c r="G201" s="107"/>
      <c r="H201" s="107"/>
      <c r="I201" s="107"/>
      <c r="J201" s="107"/>
      <c r="K201" s="107"/>
      <c r="L201" s="107"/>
      <c r="M201" s="107"/>
      <c r="N201" s="107"/>
      <c r="O201" s="107"/>
      <c r="P201" s="107"/>
      <c r="Q201" s="107"/>
      <c r="R201" s="107"/>
      <c r="S201" s="107"/>
      <c r="T201" s="107"/>
      <c r="U201" s="107"/>
      <c r="V201" s="107"/>
      <c r="W201" s="107"/>
      <c r="X201" s="110"/>
      <c r="Y201" s="110"/>
      <c r="Z201" s="110"/>
      <c r="AA201" s="110"/>
    </row>
    <row r="202" spans="1:27" s="27" customFormat="1" ht="15.75" x14ac:dyDescent="0.25">
      <c r="A202" s="110"/>
      <c r="B202" s="111"/>
      <c r="C202" s="107"/>
      <c r="D202" s="107"/>
      <c r="E202" s="107"/>
      <c r="F202" s="107"/>
      <c r="G202" s="107"/>
      <c r="H202" s="107"/>
      <c r="I202" s="107"/>
      <c r="J202" s="107"/>
      <c r="K202" s="107"/>
      <c r="L202" s="107"/>
      <c r="M202" s="107"/>
      <c r="N202" s="107"/>
      <c r="O202" s="107"/>
      <c r="P202" s="107"/>
      <c r="Q202" s="107"/>
      <c r="R202" s="107"/>
      <c r="S202" s="107"/>
      <c r="T202" s="107"/>
      <c r="U202" s="107"/>
      <c r="V202" s="107"/>
      <c r="W202" s="107"/>
      <c r="X202" s="110"/>
      <c r="Y202" s="110"/>
      <c r="Z202" s="110"/>
      <c r="AA202" s="110"/>
    </row>
    <row r="203" spans="1:27" s="27" customFormat="1" ht="15.75" x14ac:dyDescent="0.25">
      <c r="A203" s="110"/>
      <c r="B203" s="111"/>
      <c r="C203" s="107"/>
      <c r="D203" s="107"/>
      <c r="E203" s="107"/>
      <c r="F203" s="107"/>
      <c r="G203" s="107"/>
      <c r="H203" s="107"/>
      <c r="I203" s="107"/>
      <c r="J203" s="107"/>
      <c r="K203" s="107"/>
      <c r="L203" s="107"/>
      <c r="M203" s="107"/>
      <c r="N203" s="107"/>
      <c r="O203" s="107"/>
      <c r="P203" s="107"/>
      <c r="Q203" s="107"/>
      <c r="R203" s="107"/>
      <c r="S203" s="107"/>
      <c r="T203" s="107"/>
      <c r="U203" s="107"/>
      <c r="V203" s="107"/>
      <c r="W203" s="107"/>
      <c r="X203" s="110"/>
      <c r="Y203" s="110"/>
      <c r="Z203" s="110"/>
      <c r="AA203" s="110"/>
    </row>
    <row r="204" spans="1:27" s="27" customFormat="1" ht="15.75" x14ac:dyDescent="0.25">
      <c r="A204" s="110"/>
      <c r="B204" s="111"/>
      <c r="C204" s="107"/>
      <c r="D204" s="107"/>
      <c r="E204" s="107"/>
      <c r="F204" s="107"/>
      <c r="G204" s="107"/>
      <c r="H204" s="107"/>
      <c r="I204" s="107"/>
      <c r="J204" s="107"/>
      <c r="K204" s="107"/>
      <c r="L204" s="107"/>
      <c r="M204" s="107"/>
      <c r="N204" s="107"/>
      <c r="O204" s="107"/>
      <c r="P204" s="107"/>
      <c r="Q204" s="107"/>
      <c r="R204" s="107"/>
      <c r="S204" s="107"/>
      <c r="T204" s="107"/>
      <c r="U204" s="107"/>
      <c r="V204" s="107"/>
      <c r="W204" s="107"/>
      <c r="X204" s="110"/>
      <c r="Y204" s="110"/>
      <c r="Z204" s="110"/>
      <c r="AA204" s="110"/>
    </row>
    <row r="205" spans="1:27" s="27" customFormat="1" ht="15.75" x14ac:dyDescent="0.25">
      <c r="A205" s="110"/>
      <c r="B205" s="111"/>
      <c r="C205" s="107"/>
      <c r="D205" s="107"/>
      <c r="E205" s="107"/>
      <c r="F205" s="107"/>
      <c r="G205" s="107"/>
      <c r="H205" s="107"/>
      <c r="I205" s="107"/>
      <c r="J205" s="107"/>
      <c r="K205" s="107"/>
      <c r="L205" s="107"/>
      <c r="M205" s="107"/>
      <c r="N205" s="107"/>
      <c r="O205" s="107"/>
      <c r="P205" s="107"/>
      <c r="Q205" s="107"/>
      <c r="R205" s="107"/>
      <c r="S205" s="107"/>
      <c r="T205" s="107"/>
      <c r="U205" s="107"/>
      <c r="V205" s="107"/>
      <c r="W205" s="107"/>
      <c r="X205" s="110"/>
      <c r="Y205" s="110"/>
      <c r="Z205" s="110"/>
      <c r="AA205" s="110"/>
    </row>
    <row r="206" spans="1:27" s="27" customFormat="1" ht="15.75" x14ac:dyDescent="0.25">
      <c r="A206" s="110"/>
      <c r="B206" s="111"/>
      <c r="C206" s="107"/>
      <c r="D206" s="107"/>
      <c r="E206" s="107"/>
      <c r="F206" s="107"/>
      <c r="G206" s="107"/>
      <c r="H206" s="107"/>
      <c r="I206" s="107"/>
      <c r="J206" s="107"/>
      <c r="K206" s="107"/>
      <c r="L206" s="107"/>
      <c r="M206" s="107"/>
      <c r="N206" s="107"/>
      <c r="O206" s="107"/>
      <c r="P206" s="107"/>
      <c r="Q206" s="107"/>
      <c r="R206" s="107"/>
      <c r="S206" s="107"/>
      <c r="T206" s="107"/>
      <c r="U206" s="107"/>
      <c r="V206" s="107"/>
      <c r="W206" s="107"/>
      <c r="X206" s="110"/>
      <c r="Y206" s="110"/>
      <c r="Z206" s="110"/>
      <c r="AA206" s="110"/>
    </row>
    <row r="207" spans="1:27" s="27" customFormat="1" ht="15.75" x14ac:dyDescent="0.25">
      <c r="A207" s="110"/>
      <c r="B207" s="111"/>
      <c r="C207" s="107"/>
      <c r="D207" s="107"/>
      <c r="E207" s="107"/>
      <c r="F207" s="107"/>
      <c r="G207" s="107"/>
      <c r="H207" s="107"/>
      <c r="I207" s="107"/>
      <c r="J207" s="107"/>
      <c r="K207" s="107"/>
      <c r="L207" s="107"/>
      <c r="M207" s="107"/>
      <c r="N207" s="107"/>
      <c r="O207" s="107"/>
      <c r="P207" s="107"/>
      <c r="Q207" s="107"/>
      <c r="R207" s="107"/>
      <c r="S207" s="107"/>
      <c r="T207" s="107"/>
      <c r="U207" s="107"/>
      <c r="V207" s="107"/>
      <c r="W207" s="107"/>
      <c r="X207" s="110"/>
      <c r="Y207" s="110"/>
      <c r="Z207" s="110"/>
      <c r="AA207" s="110"/>
    </row>
    <row r="208" spans="1:27" s="27" customFormat="1" ht="15.75" x14ac:dyDescent="0.25">
      <c r="A208" s="110"/>
      <c r="B208" s="111"/>
      <c r="C208" s="107"/>
      <c r="D208" s="107"/>
      <c r="E208" s="107"/>
      <c r="F208" s="107"/>
      <c r="G208" s="107"/>
      <c r="H208" s="107"/>
      <c r="I208" s="107"/>
      <c r="J208" s="107"/>
      <c r="K208" s="107"/>
      <c r="L208" s="107"/>
      <c r="M208" s="107"/>
      <c r="N208" s="107"/>
      <c r="O208" s="107"/>
      <c r="P208" s="107"/>
      <c r="Q208" s="107"/>
      <c r="R208" s="107"/>
      <c r="S208" s="107"/>
      <c r="T208" s="107"/>
      <c r="U208" s="107"/>
      <c r="V208" s="107"/>
      <c r="W208" s="107"/>
      <c r="X208" s="110"/>
      <c r="Y208" s="110"/>
      <c r="Z208" s="110"/>
      <c r="AA208" s="110"/>
    </row>
    <row r="209" spans="1:27" s="27" customFormat="1" ht="15.75" x14ac:dyDescent="0.25">
      <c r="A209" s="110"/>
      <c r="B209" s="111"/>
      <c r="C209" s="107"/>
      <c r="D209" s="107"/>
      <c r="E209" s="107"/>
      <c r="F209" s="107"/>
      <c r="G209" s="107"/>
      <c r="H209" s="107"/>
      <c r="I209" s="107"/>
      <c r="J209" s="107"/>
      <c r="K209" s="107"/>
      <c r="L209" s="107"/>
      <c r="M209" s="107"/>
      <c r="N209" s="107"/>
      <c r="O209" s="107"/>
      <c r="P209" s="107"/>
      <c r="Q209" s="107"/>
      <c r="R209" s="107"/>
      <c r="S209" s="107"/>
      <c r="T209" s="107"/>
      <c r="U209" s="107"/>
      <c r="V209" s="107"/>
      <c r="W209" s="107"/>
      <c r="X209" s="110"/>
      <c r="Y209" s="110"/>
      <c r="Z209" s="110"/>
      <c r="AA209" s="110"/>
    </row>
    <row r="210" spans="1:27" s="27" customFormat="1" ht="15.75" x14ac:dyDescent="0.25">
      <c r="A210" s="110"/>
      <c r="B210" s="111"/>
      <c r="C210" s="107"/>
      <c r="D210" s="107"/>
      <c r="E210" s="107"/>
      <c r="F210" s="107"/>
      <c r="G210" s="107"/>
      <c r="H210" s="107"/>
      <c r="I210" s="107"/>
      <c r="J210" s="107"/>
      <c r="K210" s="107"/>
      <c r="L210" s="107"/>
      <c r="M210" s="107"/>
      <c r="N210" s="107"/>
      <c r="O210" s="107"/>
      <c r="P210" s="107"/>
      <c r="Q210" s="107"/>
      <c r="R210" s="107"/>
      <c r="S210" s="107"/>
      <c r="T210" s="107"/>
      <c r="U210" s="107"/>
      <c r="V210" s="107"/>
      <c r="W210" s="107"/>
      <c r="X210" s="110"/>
      <c r="Y210" s="110"/>
      <c r="Z210" s="110"/>
      <c r="AA210" s="110"/>
    </row>
    <row r="211" spans="1:27" s="27" customFormat="1" ht="15.75" x14ac:dyDescent="0.25">
      <c r="A211" s="110"/>
      <c r="B211" s="111"/>
      <c r="C211" s="107"/>
      <c r="D211" s="107"/>
      <c r="E211" s="107"/>
      <c r="F211" s="107"/>
      <c r="G211" s="107"/>
      <c r="H211" s="107"/>
      <c r="I211" s="107"/>
      <c r="J211" s="107"/>
      <c r="K211" s="107"/>
      <c r="L211" s="107"/>
      <c r="M211" s="107"/>
      <c r="N211" s="107"/>
      <c r="O211" s="107"/>
      <c r="P211" s="107"/>
      <c r="Q211" s="107"/>
      <c r="R211" s="107"/>
      <c r="S211" s="107"/>
      <c r="T211" s="107"/>
      <c r="U211" s="107"/>
      <c r="V211" s="107"/>
      <c r="W211" s="107"/>
      <c r="X211" s="110"/>
      <c r="Y211" s="110"/>
      <c r="Z211" s="110"/>
      <c r="AA211" s="110"/>
    </row>
    <row r="212" spans="1:27" x14ac:dyDescent="0.25">
      <c r="B212" s="105"/>
      <c r="P212" s="17"/>
      <c r="Q212" s="16"/>
      <c r="R212" s="17"/>
      <c r="S212" s="17"/>
      <c r="T212" s="17"/>
      <c r="U212" s="17"/>
      <c r="V212" s="17"/>
      <c r="W212" s="18"/>
    </row>
    <row r="213" spans="1:27" x14ac:dyDescent="0.25">
      <c r="B213" s="105"/>
      <c r="P213" s="17"/>
      <c r="Q213" s="16"/>
      <c r="R213" s="17"/>
      <c r="S213" s="17"/>
      <c r="T213" s="17"/>
      <c r="U213" s="17"/>
      <c r="V213" s="17"/>
      <c r="W213" s="18"/>
    </row>
    <row r="214" spans="1:27" x14ac:dyDescent="0.25">
      <c r="B214" s="105"/>
      <c r="P214" s="17"/>
      <c r="Q214" s="16"/>
      <c r="R214" s="17"/>
      <c r="S214" s="17"/>
      <c r="T214" s="17"/>
      <c r="U214" s="17"/>
      <c r="V214" s="17"/>
      <c r="W214" s="18"/>
    </row>
    <row r="215" spans="1:27" x14ac:dyDescent="0.25">
      <c r="B215" s="105"/>
      <c r="P215" s="17"/>
      <c r="Q215" s="16"/>
      <c r="R215" s="17"/>
      <c r="S215" s="17"/>
      <c r="T215" s="17"/>
      <c r="U215" s="17"/>
      <c r="V215" s="17"/>
      <c r="W215" s="18"/>
    </row>
    <row r="216" spans="1:27" x14ac:dyDescent="0.25">
      <c r="B216" s="105"/>
      <c r="P216" s="17"/>
      <c r="Q216" s="16"/>
      <c r="R216" s="17"/>
      <c r="S216" s="17"/>
      <c r="T216" s="17"/>
      <c r="U216" s="17"/>
      <c r="V216" s="17"/>
      <c r="W216" s="18"/>
    </row>
    <row r="217" spans="1:27" x14ac:dyDescent="0.25">
      <c r="B217" s="105"/>
      <c r="P217" s="17"/>
      <c r="Q217" s="16"/>
      <c r="R217" s="17"/>
      <c r="S217" s="17"/>
      <c r="T217" s="17"/>
      <c r="U217" s="17"/>
      <c r="V217" s="17"/>
      <c r="W217" s="18"/>
    </row>
    <row r="218" spans="1:27" s="21" customFormat="1" ht="44.25" customHeight="1" x14ac:dyDescent="0.25">
      <c r="A218" s="104"/>
      <c r="B218" s="109" t="s">
        <v>133</v>
      </c>
      <c r="C218" s="123"/>
      <c r="D218" s="123"/>
      <c r="E218" s="206" t="s">
        <v>134</v>
      </c>
      <c r="F218" s="206"/>
      <c r="G218" s="115"/>
      <c r="H218" s="115"/>
      <c r="I218" s="115"/>
      <c r="J218" s="115"/>
      <c r="K218" s="115"/>
      <c r="L218" s="115"/>
      <c r="M218" s="115"/>
      <c r="N218" s="115"/>
      <c r="O218" s="116"/>
      <c r="P218" s="116"/>
      <c r="Q218" s="116"/>
      <c r="R218" s="116"/>
      <c r="S218" s="116"/>
      <c r="T218" s="116"/>
      <c r="U218" s="116"/>
      <c r="V218" s="116"/>
      <c r="W218" s="116"/>
      <c r="X218" s="106"/>
      <c r="Y218" s="106"/>
      <c r="Z218" s="106"/>
      <c r="AA218" s="106"/>
    </row>
    <row r="219" spans="1:27" s="23" customFormat="1" ht="18.75" customHeight="1" x14ac:dyDescent="0.25">
      <c r="A219" s="107"/>
      <c r="B219" s="111"/>
      <c r="C219" s="107"/>
      <c r="D219" s="107"/>
      <c r="E219" s="215"/>
      <c r="F219" s="215"/>
      <c r="G219" s="215"/>
      <c r="H219" s="215"/>
      <c r="I219" s="215"/>
      <c r="J219" s="215"/>
      <c r="K219" s="215"/>
      <c r="L219" s="215"/>
      <c r="M219" s="215"/>
      <c r="N219" s="215"/>
      <c r="O219" s="215"/>
      <c r="P219" s="215"/>
      <c r="Q219" s="107"/>
      <c r="R219" s="107"/>
      <c r="S219" s="107"/>
      <c r="T219" s="107"/>
      <c r="U219" s="107"/>
      <c r="V219" s="107"/>
      <c r="W219" s="107"/>
      <c r="X219" s="107"/>
      <c r="Y219" s="107"/>
      <c r="Z219" s="107"/>
      <c r="AA219" s="107"/>
    </row>
    <row r="220" spans="1:27" x14ac:dyDescent="0.25">
      <c r="B220" s="105"/>
      <c r="P220" s="17"/>
      <c r="Q220" s="16"/>
      <c r="R220" s="17"/>
      <c r="S220" s="17"/>
      <c r="T220" s="17"/>
      <c r="U220" s="17"/>
      <c r="V220" s="17"/>
      <c r="W220" s="18"/>
    </row>
    <row r="221" spans="1:27" x14ac:dyDescent="0.25">
      <c r="B221" s="105"/>
      <c r="P221" s="17"/>
      <c r="Q221" s="16"/>
      <c r="R221" s="17"/>
      <c r="S221" s="17"/>
      <c r="T221" s="17"/>
      <c r="U221" s="17"/>
      <c r="V221" s="17"/>
      <c r="W221" s="18"/>
    </row>
    <row r="222" spans="1:27" x14ac:dyDescent="0.25">
      <c r="B222" s="105"/>
      <c r="P222" s="17"/>
      <c r="Q222" s="16"/>
      <c r="R222" s="17"/>
      <c r="S222" s="17"/>
      <c r="T222" s="17"/>
      <c r="U222" s="17"/>
      <c r="V222" s="17"/>
      <c r="W222" s="18"/>
    </row>
    <row r="223" spans="1:27" x14ac:dyDescent="0.25">
      <c r="B223" s="105"/>
      <c r="P223" s="17"/>
      <c r="Q223" s="16"/>
      <c r="R223" s="17"/>
      <c r="S223" s="17"/>
      <c r="T223" s="17"/>
      <c r="U223" s="17"/>
      <c r="V223" s="17"/>
      <c r="W223" s="18"/>
    </row>
    <row r="224" spans="1:27" x14ac:dyDescent="0.25">
      <c r="B224" s="105"/>
      <c r="P224" s="17"/>
      <c r="Q224" s="16"/>
      <c r="R224" s="17"/>
      <c r="S224" s="17"/>
      <c r="T224" s="17"/>
      <c r="U224" s="17"/>
      <c r="V224" s="17"/>
      <c r="W224" s="18"/>
    </row>
    <row r="225" spans="2:23" x14ac:dyDescent="0.25">
      <c r="B225" s="105"/>
      <c r="P225" s="17"/>
      <c r="Q225" s="16"/>
      <c r="R225" s="17"/>
      <c r="S225" s="17"/>
      <c r="T225" s="17"/>
      <c r="U225" s="17"/>
      <c r="V225" s="17"/>
      <c r="W225" s="18"/>
    </row>
    <row r="226" spans="2:23" x14ac:dyDescent="0.25">
      <c r="B226" s="105"/>
      <c r="P226" s="17"/>
      <c r="Q226" s="16"/>
      <c r="R226" s="17"/>
      <c r="S226" s="17"/>
      <c r="T226" s="17"/>
      <c r="U226" s="17"/>
      <c r="V226" s="17"/>
      <c r="W226" s="18"/>
    </row>
    <row r="227" spans="2:23" x14ac:dyDescent="0.25">
      <c r="B227" s="105"/>
      <c r="P227" s="17"/>
      <c r="Q227" s="16"/>
      <c r="R227" s="17"/>
      <c r="S227" s="17"/>
      <c r="T227" s="17"/>
      <c r="U227" s="17"/>
      <c r="V227" s="17"/>
      <c r="W227" s="18"/>
    </row>
    <row r="228" spans="2:23" x14ac:dyDescent="0.25">
      <c r="B228" s="105"/>
      <c r="P228" s="17"/>
      <c r="Q228" s="16"/>
      <c r="R228" s="17"/>
      <c r="S228" s="17"/>
      <c r="T228" s="17"/>
      <c r="U228" s="17"/>
      <c r="V228" s="17"/>
      <c r="W228" s="18"/>
    </row>
    <row r="229" spans="2:23" x14ac:dyDescent="0.25">
      <c r="B229" s="105"/>
      <c r="P229" s="17"/>
      <c r="Q229" s="16"/>
      <c r="R229" s="17"/>
      <c r="S229" s="17"/>
      <c r="T229" s="17"/>
      <c r="U229" s="17"/>
      <c r="V229" s="17"/>
      <c r="W229" s="18"/>
    </row>
    <row r="230" spans="2:23" x14ac:dyDescent="0.25">
      <c r="B230" s="105"/>
      <c r="P230" s="17"/>
      <c r="Q230" s="16"/>
      <c r="R230" s="17"/>
      <c r="S230" s="17"/>
      <c r="T230" s="17"/>
      <c r="U230" s="17"/>
      <c r="V230" s="17"/>
      <c r="W230" s="18"/>
    </row>
    <row r="231" spans="2:23" x14ac:dyDescent="0.25">
      <c r="B231" s="105"/>
      <c r="P231" s="17"/>
      <c r="Q231" s="16"/>
      <c r="R231" s="17"/>
      <c r="S231" s="17"/>
      <c r="T231" s="17"/>
      <c r="U231" s="17"/>
      <c r="V231" s="17"/>
      <c r="W231" s="18"/>
    </row>
    <row r="232" spans="2:23" x14ac:dyDescent="0.25">
      <c r="B232" s="105"/>
      <c r="P232" s="17"/>
      <c r="Q232" s="16"/>
      <c r="R232" s="17"/>
      <c r="S232" s="17"/>
      <c r="T232" s="17"/>
      <c r="U232" s="17"/>
      <c r="V232" s="17"/>
      <c r="W232" s="18"/>
    </row>
    <row r="233" spans="2:23" x14ac:dyDescent="0.25">
      <c r="B233" s="105"/>
      <c r="P233" s="17"/>
      <c r="Q233" s="16"/>
      <c r="R233" s="17"/>
      <c r="S233" s="17"/>
      <c r="T233" s="17"/>
      <c r="U233" s="17"/>
      <c r="V233" s="17"/>
      <c r="W233" s="18"/>
    </row>
    <row r="234" spans="2:23" x14ac:dyDescent="0.25">
      <c r="B234" s="105"/>
      <c r="P234" s="17"/>
      <c r="Q234" s="16"/>
      <c r="R234" s="17"/>
      <c r="S234" s="17"/>
      <c r="T234" s="17"/>
      <c r="U234" s="17"/>
      <c r="V234" s="17"/>
      <c r="W234" s="18"/>
    </row>
    <row r="235" spans="2:23" x14ac:dyDescent="0.25">
      <c r="B235" s="105"/>
      <c r="P235" s="17"/>
      <c r="Q235" s="16"/>
      <c r="R235" s="17"/>
      <c r="S235" s="17"/>
      <c r="T235" s="17"/>
      <c r="U235" s="17"/>
      <c r="V235" s="17"/>
      <c r="W235" s="18"/>
    </row>
    <row r="236" spans="2:23" x14ac:dyDescent="0.25">
      <c r="B236" s="105"/>
      <c r="P236" s="17"/>
      <c r="Q236" s="16"/>
      <c r="R236" s="17"/>
      <c r="S236" s="17"/>
      <c r="T236" s="17"/>
      <c r="U236" s="17"/>
      <c r="V236" s="17"/>
      <c r="W236" s="18"/>
    </row>
    <row r="237" spans="2:23" x14ac:dyDescent="0.25">
      <c r="B237" s="105"/>
      <c r="P237" s="17"/>
      <c r="Q237" s="16"/>
      <c r="R237" s="17"/>
      <c r="S237" s="17"/>
      <c r="T237" s="17"/>
      <c r="U237" s="17"/>
      <c r="V237" s="17"/>
      <c r="W237" s="18"/>
    </row>
    <row r="238" spans="2:23" x14ac:dyDescent="0.25">
      <c r="B238" s="105"/>
      <c r="P238" s="17"/>
      <c r="Q238" s="16"/>
      <c r="R238" s="17"/>
      <c r="S238" s="17"/>
      <c r="T238" s="17"/>
      <c r="U238" s="17"/>
      <c r="V238" s="17"/>
      <c r="W238" s="18"/>
    </row>
    <row r="239" spans="2:23" x14ac:dyDescent="0.25">
      <c r="B239" s="105"/>
      <c r="P239" s="17"/>
      <c r="Q239" s="16"/>
      <c r="R239" s="17"/>
      <c r="S239" s="17"/>
      <c r="T239" s="17"/>
      <c r="U239" s="17"/>
      <c r="V239" s="17"/>
      <c r="W239" s="18"/>
    </row>
    <row r="240" spans="2:23" x14ac:dyDescent="0.25">
      <c r="B240" s="105"/>
      <c r="P240" s="17"/>
      <c r="Q240" s="16"/>
      <c r="R240" s="17"/>
      <c r="S240" s="17"/>
      <c r="T240" s="17"/>
      <c r="U240" s="17"/>
      <c r="V240" s="17"/>
      <c r="W240" s="18"/>
    </row>
    <row r="241" spans="1:27" x14ac:dyDescent="0.25">
      <c r="B241" s="105"/>
      <c r="P241" s="17"/>
      <c r="Q241" s="16"/>
      <c r="R241" s="17"/>
      <c r="S241" s="17"/>
      <c r="T241" s="17"/>
      <c r="U241" s="17"/>
      <c r="V241" s="17"/>
      <c r="W241" s="18"/>
    </row>
    <row r="242" spans="1:27" x14ac:dyDescent="0.25">
      <c r="B242" s="105"/>
      <c r="P242" s="17"/>
      <c r="Q242" s="16"/>
      <c r="R242" s="17"/>
      <c r="S242" s="17"/>
      <c r="T242" s="17"/>
      <c r="U242" s="17"/>
      <c r="V242" s="17"/>
      <c r="W242" s="18"/>
    </row>
    <row r="243" spans="1:27" s="21" customFormat="1" ht="44.25" customHeight="1" x14ac:dyDescent="0.25">
      <c r="A243" s="104"/>
      <c r="B243" s="109" t="s">
        <v>137</v>
      </c>
      <c r="C243" s="123"/>
      <c r="D243" s="123"/>
      <c r="E243" s="206"/>
      <c r="F243" s="206"/>
      <c r="G243" s="206" t="s">
        <v>168</v>
      </c>
      <c r="H243" s="206"/>
      <c r="I243" s="115"/>
      <c r="J243" s="115"/>
      <c r="K243" s="115"/>
      <c r="L243" s="115"/>
      <c r="M243" s="115"/>
      <c r="N243" s="115"/>
      <c r="O243" s="116"/>
      <c r="P243" s="116"/>
      <c r="Q243" s="116"/>
      <c r="R243" s="116"/>
      <c r="S243" s="116"/>
      <c r="T243" s="116"/>
      <c r="U243" s="116"/>
      <c r="V243" s="116"/>
      <c r="W243" s="116"/>
      <c r="X243" s="106"/>
      <c r="Y243" s="106"/>
      <c r="Z243" s="106"/>
      <c r="AA243" s="106"/>
    </row>
    <row r="244" spans="1:27" x14ac:dyDescent="0.25">
      <c r="B244" s="105"/>
      <c r="P244" s="17"/>
      <c r="Q244" s="16"/>
      <c r="R244" s="17"/>
      <c r="S244" s="17"/>
      <c r="T244" s="17"/>
      <c r="U244" s="17"/>
      <c r="V244" s="17"/>
      <c r="W244" s="18"/>
    </row>
    <row r="245" spans="1:27" x14ac:dyDescent="0.25">
      <c r="B245" s="105"/>
      <c r="P245" s="17"/>
      <c r="Q245" s="16"/>
      <c r="R245" s="17"/>
      <c r="S245" s="17"/>
      <c r="T245" s="17"/>
      <c r="U245" s="17"/>
      <c r="V245" s="17"/>
      <c r="W245" s="18"/>
    </row>
    <row r="246" spans="1:27" x14ac:dyDescent="0.25">
      <c r="B246" s="105"/>
      <c r="P246" s="17"/>
      <c r="Q246" s="16"/>
      <c r="R246" s="17"/>
      <c r="S246" s="17"/>
      <c r="T246" s="17"/>
      <c r="U246" s="17"/>
      <c r="V246" s="17"/>
      <c r="W246" s="18"/>
    </row>
    <row r="247" spans="1:27" x14ac:dyDescent="0.25">
      <c r="B247" s="105"/>
      <c r="P247" s="17"/>
      <c r="Q247" s="16"/>
      <c r="R247" s="17"/>
      <c r="S247" s="17"/>
      <c r="T247" s="17"/>
      <c r="U247" s="17"/>
      <c r="V247" s="17"/>
      <c r="W247" s="18"/>
    </row>
    <row r="248" spans="1:27" x14ac:dyDescent="0.25">
      <c r="B248" s="105"/>
      <c r="P248" s="17"/>
      <c r="Q248" s="16"/>
      <c r="R248" s="17"/>
      <c r="S248" s="17"/>
      <c r="T248" s="17"/>
      <c r="U248" s="17"/>
      <c r="V248" s="17"/>
      <c r="W248" s="18"/>
    </row>
    <row r="249" spans="1:27" x14ac:dyDescent="0.25">
      <c r="B249" s="105"/>
      <c r="P249" s="17"/>
      <c r="Q249" s="16"/>
      <c r="R249" s="17"/>
      <c r="S249" s="17"/>
      <c r="T249" s="17"/>
      <c r="U249" s="17"/>
      <c r="V249" s="17"/>
      <c r="W249" s="18"/>
    </row>
    <row r="250" spans="1:27" x14ac:dyDescent="0.25">
      <c r="B250" s="105"/>
      <c r="P250" s="17"/>
      <c r="Q250" s="16"/>
      <c r="R250" s="17"/>
      <c r="S250" s="17"/>
      <c r="T250" s="17"/>
      <c r="U250" s="17"/>
      <c r="V250" s="17"/>
      <c r="W250" s="18"/>
    </row>
    <row r="251" spans="1:27" x14ac:dyDescent="0.25">
      <c r="B251" s="105"/>
      <c r="P251" s="17"/>
      <c r="Q251" s="16"/>
      <c r="R251" s="17"/>
      <c r="S251" s="17"/>
      <c r="T251" s="17"/>
      <c r="U251" s="17"/>
      <c r="V251" s="17"/>
      <c r="W251" s="18"/>
    </row>
    <row r="252" spans="1:27" x14ac:dyDescent="0.25">
      <c r="B252" s="105"/>
      <c r="P252" s="17"/>
      <c r="Q252" s="16"/>
      <c r="R252" s="17"/>
      <c r="S252" s="17"/>
      <c r="T252" s="17"/>
      <c r="U252" s="17"/>
      <c r="V252" s="17"/>
      <c r="W252" s="18"/>
    </row>
    <row r="253" spans="1:27" x14ac:dyDescent="0.25">
      <c r="B253" s="105"/>
      <c r="P253" s="17"/>
      <c r="Q253" s="16"/>
      <c r="R253" s="17"/>
      <c r="S253" s="17"/>
      <c r="T253" s="17"/>
      <c r="U253" s="17"/>
      <c r="V253" s="17"/>
      <c r="W253" s="18"/>
    </row>
    <row r="254" spans="1:27" x14ac:dyDescent="0.25">
      <c r="B254" s="105"/>
      <c r="P254" s="17"/>
      <c r="Q254" s="16"/>
      <c r="R254" s="17"/>
      <c r="S254" s="17"/>
      <c r="T254" s="17"/>
      <c r="U254" s="17"/>
      <c r="V254" s="17"/>
      <c r="W254" s="18"/>
    </row>
    <row r="255" spans="1:27" x14ac:dyDescent="0.25">
      <c r="B255" s="105"/>
      <c r="P255" s="17"/>
      <c r="Q255" s="16"/>
      <c r="R255" s="17"/>
      <c r="S255" s="17"/>
      <c r="T255" s="17"/>
      <c r="U255" s="17"/>
      <c r="V255" s="17"/>
      <c r="W255" s="18"/>
    </row>
    <row r="256" spans="1:27" x14ac:dyDescent="0.25">
      <c r="B256" s="105"/>
      <c r="P256" s="17"/>
      <c r="Q256" s="16"/>
      <c r="R256" s="17"/>
      <c r="S256" s="17"/>
      <c r="T256" s="17"/>
      <c r="U256" s="17"/>
      <c r="V256" s="17"/>
      <c r="W256" s="18"/>
    </row>
    <row r="257" spans="1:27" x14ac:dyDescent="0.25">
      <c r="B257" s="105"/>
      <c r="P257" s="17"/>
      <c r="Q257" s="16"/>
      <c r="R257" s="17"/>
      <c r="S257" s="17"/>
      <c r="T257" s="17"/>
      <c r="U257" s="17"/>
      <c r="V257" s="17"/>
      <c r="W257" s="18"/>
    </row>
    <row r="258" spans="1:27" x14ac:dyDescent="0.25">
      <c r="B258" s="105"/>
      <c r="P258" s="17"/>
      <c r="Q258" s="16"/>
      <c r="R258" s="17"/>
      <c r="S258" s="17"/>
      <c r="T258" s="17"/>
      <c r="U258" s="17"/>
      <c r="V258" s="17"/>
      <c r="W258" s="18"/>
    </row>
    <row r="259" spans="1:27" x14ac:dyDescent="0.25">
      <c r="B259" s="105"/>
      <c r="P259" s="17"/>
      <c r="Q259" s="16"/>
      <c r="R259" s="17"/>
      <c r="S259" s="17"/>
      <c r="T259" s="17"/>
      <c r="U259" s="17"/>
      <c r="V259" s="17"/>
      <c r="W259" s="18"/>
    </row>
    <row r="260" spans="1:27" x14ac:dyDescent="0.25">
      <c r="B260" s="105"/>
      <c r="P260" s="17"/>
      <c r="Q260" s="16"/>
      <c r="R260" s="17"/>
      <c r="S260" s="17"/>
      <c r="T260" s="17"/>
      <c r="U260" s="17"/>
      <c r="V260" s="17"/>
      <c r="W260" s="18"/>
    </row>
    <row r="261" spans="1:27" x14ac:dyDescent="0.25">
      <c r="B261" s="105"/>
      <c r="P261" s="17"/>
      <c r="Q261" s="16"/>
      <c r="R261" s="17"/>
      <c r="S261" s="17"/>
      <c r="T261" s="17"/>
      <c r="U261" s="17"/>
      <c r="V261" s="17"/>
      <c r="W261" s="18"/>
    </row>
    <row r="262" spans="1:27" x14ac:dyDescent="0.25">
      <c r="B262" s="105"/>
      <c r="P262" s="17"/>
      <c r="Q262" s="16"/>
      <c r="R262" s="17"/>
      <c r="S262" s="17"/>
      <c r="T262" s="17"/>
      <c r="U262" s="17"/>
      <c r="V262" s="17"/>
      <c r="W262" s="18"/>
    </row>
    <row r="263" spans="1:27" x14ac:dyDescent="0.25">
      <c r="B263" s="105"/>
      <c r="P263" s="17"/>
      <c r="Q263" s="16"/>
      <c r="R263" s="17"/>
      <c r="S263" s="17"/>
      <c r="T263" s="17"/>
      <c r="U263" s="17"/>
      <c r="V263" s="17"/>
      <c r="W263" s="18"/>
    </row>
    <row r="264" spans="1:27" x14ac:dyDescent="0.25">
      <c r="B264" s="105"/>
      <c r="P264" s="17"/>
      <c r="Q264" s="16"/>
      <c r="R264" s="17"/>
      <c r="S264" s="17"/>
      <c r="T264" s="17"/>
      <c r="U264" s="17"/>
      <c r="V264" s="17"/>
      <c r="W264" s="18"/>
    </row>
    <row r="265" spans="1:27" x14ac:dyDescent="0.25">
      <c r="B265" s="105"/>
      <c r="P265" s="17"/>
      <c r="Q265" s="16"/>
      <c r="R265" s="17"/>
      <c r="S265" s="17"/>
      <c r="T265" s="17"/>
      <c r="U265" s="17"/>
      <c r="V265" s="17"/>
      <c r="W265" s="18"/>
    </row>
    <row r="266" spans="1:27" s="21" customFormat="1" ht="44.25" customHeight="1" x14ac:dyDescent="0.25">
      <c r="A266" s="104"/>
      <c r="B266" s="109" t="s">
        <v>169</v>
      </c>
      <c r="C266" s="123"/>
      <c r="D266" s="124"/>
      <c r="E266" s="124"/>
      <c r="F266" s="124"/>
      <c r="G266" s="124"/>
      <c r="H266" s="124"/>
      <c r="I266" s="206" t="s">
        <v>170</v>
      </c>
      <c r="J266" s="206"/>
      <c r="K266" s="135"/>
      <c r="L266" s="135"/>
      <c r="M266" s="224"/>
      <c r="N266" s="224"/>
      <c r="O266" s="116"/>
      <c r="P266" s="116"/>
      <c r="Q266" s="116"/>
      <c r="R266" s="116"/>
      <c r="S266" s="116"/>
      <c r="T266" s="116"/>
      <c r="U266" s="116"/>
      <c r="V266" s="116"/>
      <c r="W266" s="116"/>
      <c r="X266" s="106"/>
      <c r="Y266" s="106"/>
      <c r="Z266" s="106"/>
      <c r="AA266" s="106"/>
    </row>
    <row r="267" spans="1:27" x14ac:dyDescent="0.25">
      <c r="B267" s="105"/>
      <c r="P267" s="17"/>
      <c r="Q267" s="16"/>
      <c r="R267" s="17"/>
      <c r="S267" s="17"/>
      <c r="T267" s="17"/>
      <c r="U267" s="17"/>
      <c r="V267" s="17"/>
      <c r="W267" s="18"/>
    </row>
    <row r="268" spans="1:27" x14ac:dyDescent="0.25">
      <c r="B268" s="105"/>
      <c r="P268" s="17"/>
      <c r="Q268" s="16"/>
      <c r="R268" s="17"/>
      <c r="S268" s="17"/>
      <c r="T268" s="17"/>
      <c r="U268" s="17"/>
      <c r="V268" s="17"/>
      <c r="W268" s="18"/>
    </row>
    <row r="269" spans="1:27" x14ac:dyDescent="0.25">
      <c r="B269" s="105"/>
      <c r="P269" s="17"/>
      <c r="Q269" s="16"/>
      <c r="R269" s="17"/>
      <c r="S269" s="17"/>
      <c r="T269" s="17"/>
      <c r="U269" s="17"/>
      <c r="V269" s="17"/>
      <c r="W269" s="18"/>
    </row>
    <row r="270" spans="1:27" x14ac:dyDescent="0.25">
      <c r="B270" s="105"/>
      <c r="P270" s="17"/>
      <c r="Q270" s="16"/>
      <c r="R270" s="17"/>
      <c r="S270" s="17"/>
      <c r="T270" s="17"/>
      <c r="U270" s="17"/>
      <c r="V270" s="17"/>
      <c r="W270" s="18"/>
    </row>
    <row r="271" spans="1:27" x14ac:dyDescent="0.25">
      <c r="B271" s="105"/>
      <c r="P271" s="17"/>
      <c r="Q271" s="16"/>
      <c r="R271" s="17"/>
      <c r="S271" s="17"/>
      <c r="T271" s="17"/>
      <c r="U271" s="17"/>
      <c r="V271" s="17"/>
      <c r="W271" s="18"/>
    </row>
    <row r="272" spans="1:27" x14ac:dyDescent="0.25">
      <c r="B272" s="105"/>
      <c r="P272" s="17"/>
      <c r="Q272" s="16"/>
      <c r="R272" s="17"/>
      <c r="S272" s="17"/>
      <c r="T272" s="17"/>
      <c r="U272" s="17"/>
      <c r="V272" s="17"/>
      <c r="W272" s="18"/>
    </row>
    <row r="273" spans="2:23" x14ac:dyDescent="0.25">
      <c r="B273" s="105"/>
      <c r="P273" s="17"/>
      <c r="Q273" s="16"/>
      <c r="R273" s="17"/>
      <c r="S273" s="17"/>
      <c r="T273" s="17"/>
      <c r="U273" s="17"/>
      <c r="V273" s="17"/>
      <c r="W273" s="18"/>
    </row>
    <row r="274" spans="2:23" x14ac:dyDescent="0.25">
      <c r="B274" s="105"/>
      <c r="P274" s="17"/>
      <c r="Q274" s="16"/>
      <c r="R274" s="17"/>
      <c r="S274" s="17"/>
      <c r="T274" s="17"/>
      <c r="U274" s="17"/>
      <c r="V274" s="17"/>
      <c r="W274" s="18"/>
    </row>
    <row r="275" spans="2:23" x14ac:dyDescent="0.25">
      <c r="B275" s="105"/>
      <c r="P275" s="17"/>
      <c r="Q275" s="16"/>
      <c r="R275" s="17"/>
      <c r="S275" s="17"/>
      <c r="T275" s="17"/>
      <c r="U275" s="17"/>
      <c r="V275" s="17"/>
      <c r="W275" s="18"/>
    </row>
    <row r="276" spans="2:23" x14ac:dyDescent="0.25">
      <c r="B276" s="105"/>
      <c r="P276" s="17"/>
      <c r="Q276" s="16"/>
      <c r="R276" s="17"/>
      <c r="S276" s="17"/>
      <c r="T276" s="17"/>
      <c r="U276" s="17"/>
      <c r="V276" s="17"/>
      <c r="W276" s="18"/>
    </row>
    <row r="277" spans="2:23" x14ac:dyDescent="0.25">
      <c r="B277" s="105"/>
      <c r="P277" s="17"/>
      <c r="Q277" s="16"/>
      <c r="R277" s="17"/>
      <c r="S277" s="17"/>
      <c r="T277" s="17"/>
      <c r="U277" s="17"/>
      <c r="V277" s="17"/>
      <c r="W277" s="18"/>
    </row>
    <row r="278" spans="2:23" x14ac:dyDescent="0.25">
      <c r="B278" s="105"/>
      <c r="P278" s="17"/>
      <c r="Q278" s="16"/>
      <c r="R278" s="17"/>
      <c r="S278" s="17"/>
      <c r="T278" s="17"/>
      <c r="U278" s="17"/>
      <c r="V278" s="17"/>
      <c r="W278" s="18"/>
    </row>
    <row r="279" spans="2:23" x14ac:dyDescent="0.25">
      <c r="B279" s="105"/>
      <c r="P279" s="17"/>
      <c r="Q279" s="16"/>
      <c r="R279" s="17"/>
      <c r="S279" s="17"/>
      <c r="T279" s="17"/>
      <c r="U279" s="17"/>
      <c r="V279" s="17"/>
      <c r="W279" s="18"/>
    </row>
    <row r="280" spans="2:23" x14ac:dyDescent="0.25">
      <c r="B280" s="105"/>
      <c r="P280" s="17"/>
      <c r="Q280" s="16"/>
      <c r="R280" s="17"/>
      <c r="S280" s="17"/>
      <c r="T280" s="17"/>
      <c r="U280" s="17"/>
      <c r="V280" s="17"/>
      <c r="W280" s="18"/>
    </row>
    <row r="281" spans="2:23" x14ac:dyDescent="0.25">
      <c r="B281" s="105"/>
      <c r="P281" s="17"/>
      <c r="Q281" s="16"/>
      <c r="R281" s="17"/>
      <c r="S281" s="17"/>
      <c r="T281" s="17"/>
      <c r="U281" s="17"/>
      <c r="V281" s="17"/>
      <c r="W281" s="18"/>
    </row>
    <row r="282" spans="2:23" x14ac:dyDescent="0.25">
      <c r="B282" s="105"/>
      <c r="P282" s="17"/>
      <c r="Q282" s="16"/>
      <c r="R282" s="17"/>
      <c r="S282" s="17"/>
      <c r="T282" s="17"/>
      <c r="U282" s="17"/>
      <c r="V282" s="17"/>
      <c r="W282" s="18"/>
    </row>
    <row r="283" spans="2:23" x14ac:dyDescent="0.25">
      <c r="B283" s="105"/>
      <c r="P283" s="17"/>
      <c r="Q283" s="16"/>
      <c r="R283" s="17"/>
      <c r="S283" s="17"/>
      <c r="T283" s="17"/>
      <c r="U283" s="17"/>
      <c r="V283" s="17"/>
      <c r="W283" s="18"/>
    </row>
    <row r="284" spans="2:23" x14ac:dyDescent="0.25">
      <c r="B284" s="105"/>
      <c r="P284" s="17"/>
      <c r="Q284" s="16"/>
      <c r="R284" s="17"/>
      <c r="S284" s="17"/>
      <c r="T284" s="17"/>
      <c r="U284" s="17"/>
      <c r="V284" s="17"/>
      <c r="W284" s="18"/>
    </row>
    <row r="285" spans="2:23" x14ac:dyDescent="0.25">
      <c r="B285" s="105"/>
      <c r="P285" s="17"/>
      <c r="Q285" s="16"/>
      <c r="R285" s="17"/>
      <c r="S285" s="17"/>
      <c r="T285" s="17"/>
      <c r="U285" s="17"/>
      <c r="V285" s="17"/>
      <c r="W285" s="18"/>
    </row>
    <row r="286" spans="2:23" x14ac:dyDescent="0.25">
      <c r="B286" s="105"/>
      <c r="P286" s="17"/>
      <c r="Q286" s="16"/>
      <c r="R286" s="17"/>
      <c r="S286" s="17"/>
      <c r="T286" s="17"/>
      <c r="U286" s="17"/>
      <c r="V286" s="17"/>
      <c r="W286" s="18"/>
    </row>
    <row r="287" spans="2:23" x14ac:dyDescent="0.25">
      <c r="B287" s="105"/>
      <c r="P287" s="17"/>
      <c r="Q287" s="16"/>
      <c r="R287" s="17"/>
      <c r="S287" s="17"/>
      <c r="T287" s="17"/>
      <c r="U287" s="17"/>
      <c r="V287" s="17"/>
      <c r="W287" s="18"/>
    </row>
    <row r="288" spans="2:23" x14ac:dyDescent="0.25">
      <c r="B288" s="105"/>
      <c r="P288" s="17"/>
      <c r="Q288" s="16"/>
      <c r="R288" s="17"/>
      <c r="S288" s="17"/>
      <c r="T288" s="17"/>
      <c r="U288" s="17"/>
      <c r="V288" s="17"/>
      <c r="W288" s="18"/>
    </row>
    <row r="289" spans="1:27" x14ac:dyDescent="0.25">
      <c r="B289" s="105"/>
      <c r="P289" s="17"/>
      <c r="Q289" s="16"/>
      <c r="R289" s="17"/>
      <c r="S289" s="17"/>
      <c r="T289" s="17"/>
      <c r="U289" s="17"/>
      <c r="V289" s="17"/>
      <c r="W289" s="18"/>
    </row>
    <row r="290" spans="1:27" s="21" customFormat="1" ht="44.25" customHeight="1" x14ac:dyDescent="0.25">
      <c r="A290" s="104"/>
      <c r="B290" s="109" t="s">
        <v>171</v>
      </c>
      <c r="C290" s="123"/>
      <c r="D290" s="124"/>
      <c r="E290" s="124"/>
      <c r="F290" s="124"/>
      <c r="G290" s="124"/>
      <c r="H290" s="124"/>
      <c r="I290" s="124"/>
      <c r="J290" s="124"/>
      <c r="K290" s="238" t="s">
        <v>17</v>
      </c>
      <c r="L290" s="238"/>
      <c r="M290" s="224"/>
      <c r="N290" s="224"/>
      <c r="O290" s="116"/>
      <c r="P290" s="116"/>
      <c r="Q290" s="116"/>
      <c r="R290" s="116"/>
      <c r="S290" s="116"/>
      <c r="T290" s="116"/>
      <c r="U290" s="116"/>
      <c r="V290" s="116"/>
      <c r="W290" s="116"/>
      <c r="X290" s="106"/>
      <c r="Y290" s="106"/>
      <c r="Z290" s="106"/>
      <c r="AA290" s="106"/>
    </row>
    <row r="291" spans="1:27" x14ac:dyDescent="0.25">
      <c r="B291" s="105"/>
      <c r="P291" s="17"/>
      <c r="Q291" s="16"/>
      <c r="R291" s="17"/>
      <c r="S291" s="17"/>
      <c r="T291" s="17"/>
      <c r="U291" s="17"/>
      <c r="V291" s="17"/>
      <c r="W291" s="18"/>
    </row>
    <row r="292" spans="1:27" x14ac:dyDescent="0.25">
      <c r="B292" s="105"/>
      <c r="P292" s="17"/>
      <c r="Q292" s="16"/>
      <c r="R292" s="17"/>
      <c r="S292" s="17"/>
      <c r="T292" s="17"/>
      <c r="U292" s="17"/>
      <c r="V292" s="17"/>
      <c r="W292" s="18"/>
    </row>
    <row r="293" spans="1:27" x14ac:dyDescent="0.25">
      <c r="B293" s="105"/>
      <c r="P293" s="17"/>
      <c r="Q293" s="16"/>
      <c r="R293" s="17"/>
      <c r="S293" s="17"/>
      <c r="T293" s="17"/>
      <c r="U293" s="17"/>
      <c r="V293" s="17"/>
      <c r="W293" s="18"/>
    </row>
    <row r="294" spans="1:27" x14ac:dyDescent="0.25">
      <c r="B294" s="105"/>
      <c r="P294" s="17"/>
      <c r="Q294" s="16"/>
      <c r="R294" s="17"/>
      <c r="S294" s="17"/>
      <c r="T294" s="17"/>
      <c r="U294" s="17"/>
      <c r="V294" s="17"/>
      <c r="W294" s="18"/>
    </row>
    <row r="295" spans="1:27" x14ac:dyDescent="0.25">
      <c r="B295" s="105"/>
      <c r="P295" s="17"/>
      <c r="Q295" s="16"/>
      <c r="R295" s="17"/>
      <c r="S295" s="17"/>
      <c r="T295" s="17"/>
      <c r="U295" s="17"/>
      <c r="V295" s="17"/>
      <c r="W295" s="18"/>
    </row>
    <row r="296" spans="1:27" x14ac:dyDescent="0.25">
      <c r="B296" s="105"/>
      <c r="P296" s="17"/>
      <c r="Q296" s="16"/>
      <c r="R296" s="17"/>
      <c r="S296" s="17"/>
      <c r="T296" s="17"/>
      <c r="U296" s="17"/>
      <c r="V296" s="17"/>
      <c r="W296" s="18"/>
    </row>
    <row r="297" spans="1:27" x14ac:dyDescent="0.25">
      <c r="B297" s="105"/>
      <c r="P297" s="17"/>
      <c r="Q297" s="16"/>
      <c r="R297" s="17"/>
      <c r="S297" s="17"/>
      <c r="T297" s="17"/>
      <c r="U297" s="17"/>
      <c r="V297" s="17"/>
      <c r="W297" s="18"/>
    </row>
    <row r="298" spans="1:27" x14ac:dyDescent="0.25">
      <c r="B298" s="105"/>
      <c r="P298" s="17"/>
      <c r="Q298" s="16"/>
      <c r="R298" s="17"/>
      <c r="S298" s="17"/>
      <c r="T298" s="17"/>
      <c r="U298" s="17"/>
      <c r="V298" s="17"/>
      <c r="W298" s="18"/>
    </row>
    <row r="299" spans="1:27" x14ac:dyDescent="0.25">
      <c r="B299" s="105"/>
      <c r="P299" s="17"/>
      <c r="Q299" s="16"/>
      <c r="R299" s="17"/>
      <c r="S299" s="17"/>
      <c r="T299" s="17"/>
      <c r="U299" s="17"/>
      <c r="V299" s="17"/>
      <c r="W299" s="18"/>
    </row>
    <row r="300" spans="1:27" x14ac:dyDescent="0.25">
      <c r="B300" s="105"/>
      <c r="P300" s="17"/>
      <c r="Q300" s="16"/>
      <c r="R300" s="17"/>
      <c r="S300" s="17"/>
      <c r="T300" s="17"/>
      <c r="U300" s="17"/>
      <c r="V300" s="17"/>
      <c r="W300" s="18"/>
    </row>
    <row r="301" spans="1:27" x14ac:dyDescent="0.25">
      <c r="B301" s="105"/>
      <c r="P301" s="17"/>
      <c r="Q301" s="16"/>
      <c r="R301" s="17"/>
      <c r="S301" s="17"/>
      <c r="T301" s="17"/>
      <c r="U301" s="17"/>
      <c r="V301" s="17"/>
      <c r="W301" s="18"/>
    </row>
    <row r="302" spans="1:27" x14ac:dyDescent="0.25">
      <c r="B302" s="105"/>
      <c r="P302" s="17"/>
      <c r="Q302" s="16"/>
      <c r="R302" s="17"/>
      <c r="S302" s="17"/>
      <c r="T302" s="17"/>
      <c r="U302" s="17"/>
      <c r="V302" s="17"/>
      <c r="W302" s="18"/>
    </row>
    <row r="303" spans="1:27" x14ac:dyDescent="0.25">
      <c r="B303" s="105"/>
      <c r="P303" s="17"/>
      <c r="Q303" s="16"/>
      <c r="R303" s="17"/>
      <c r="S303" s="17"/>
      <c r="T303" s="17"/>
      <c r="U303" s="17"/>
      <c r="V303" s="17"/>
      <c r="W303" s="18"/>
    </row>
    <row r="304" spans="1:27" x14ac:dyDescent="0.25">
      <c r="B304" s="105"/>
      <c r="P304" s="17"/>
      <c r="Q304" s="16"/>
      <c r="R304" s="17"/>
      <c r="S304" s="17"/>
      <c r="T304" s="17"/>
      <c r="U304" s="17"/>
      <c r="V304" s="17"/>
      <c r="W304" s="18"/>
    </row>
    <row r="305" spans="1:27" x14ac:dyDescent="0.25">
      <c r="B305" s="105"/>
      <c r="P305" s="17"/>
      <c r="Q305" s="16"/>
      <c r="R305" s="17"/>
      <c r="S305" s="17"/>
      <c r="T305" s="17"/>
      <c r="U305" s="17"/>
      <c r="V305" s="17"/>
      <c r="W305" s="18"/>
    </row>
    <row r="306" spans="1:27" x14ac:dyDescent="0.25">
      <c r="B306" s="105"/>
      <c r="P306" s="17"/>
      <c r="Q306" s="16"/>
      <c r="R306" s="17"/>
      <c r="S306" s="17"/>
      <c r="T306" s="17"/>
      <c r="U306" s="17"/>
      <c r="V306" s="17"/>
      <c r="W306" s="18"/>
    </row>
    <row r="307" spans="1:27" x14ac:dyDescent="0.25">
      <c r="B307" s="105"/>
      <c r="P307" s="17"/>
      <c r="Q307" s="16"/>
      <c r="R307" s="17"/>
      <c r="S307" s="17"/>
      <c r="T307" s="17"/>
      <c r="U307" s="17"/>
      <c r="V307" s="17"/>
      <c r="W307" s="18"/>
    </row>
    <row r="308" spans="1:27" x14ac:dyDescent="0.25">
      <c r="B308" s="105"/>
      <c r="P308" s="17"/>
      <c r="Q308" s="16"/>
      <c r="R308" s="17"/>
      <c r="S308" s="17"/>
      <c r="T308" s="17"/>
      <c r="U308" s="17"/>
      <c r="V308" s="17"/>
      <c r="W308" s="18"/>
    </row>
    <row r="309" spans="1:27" x14ac:dyDescent="0.25">
      <c r="B309" s="105"/>
      <c r="P309" s="17"/>
      <c r="Q309" s="16"/>
      <c r="R309" s="17"/>
      <c r="S309" s="17"/>
      <c r="T309" s="17"/>
      <c r="U309" s="17"/>
      <c r="V309" s="17"/>
      <c r="W309" s="18"/>
    </row>
    <row r="310" spans="1:27" x14ac:dyDescent="0.25">
      <c r="B310" s="105"/>
      <c r="P310" s="17"/>
      <c r="Q310" s="16"/>
      <c r="R310" s="17"/>
      <c r="S310" s="17"/>
      <c r="T310" s="17"/>
      <c r="U310" s="17"/>
      <c r="V310" s="17"/>
      <c r="W310" s="18"/>
    </row>
    <row r="311" spans="1:27" x14ac:dyDescent="0.25">
      <c r="B311" s="105"/>
      <c r="P311" s="17"/>
      <c r="Q311" s="16"/>
      <c r="R311" s="17"/>
      <c r="S311" s="17"/>
      <c r="T311" s="17"/>
      <c r="U311" s="17"/>
      <c r="V311" s="17"/>
      <c r="W311" s="18"/>
    </row>
    <row r="312" spans="1:27" x14ac:dyDescent="0.25">
      <c r="B312" s="105"/>
      <c r="P312" s="17"/>
      <c r="Q312" s="16"/>
      <c r="R312" s="17"/>
      <c r="S312" s="17"/>
      <c r="T312" s="17"/>
      <c r="U312" s="17"/>
      <c r="V312" s="17"/>
      <c r="W312" s="18"/>
    </row>
    <row r="313" spans="1:27" x14ac:dyDescent="0.25">
      <c r="B313" s="105"/>
      <c r="P313" s="17"/>
      <c r="Q313" s="16"/>
      <c r="R313" s="17"/>
      <c r="S313" s="17"/>
      <c r="T313" s="17"/>
      <c r="U313" s="17"/>
      <c r="V313" s="17"/>
      <c r="W313" s="18"/>
    </row>
    <row r="314" spans="1:27" x14ac:dyDescent="0.25">
      <c r="B314" s="105"/>
      <c r="P314" s="17"/>
      <c r="Q314" s="16"/>
      <c r="R314" s="17"/>
      <c r="S314" s="17"/>
      <c r="T314" s="17"/>
      <c r="U314" s="17"/>
      <c r="V314" s="17"/>
      <c r="W314" s="18"/>
    </row>
    <row r="315" spans="1:27" s="21" customFormat="1" ht="44.25" customHeight="1" x14ac:dyDescent="0.25">
      <c r="A315" s="104"/>
      <c r="B315" s="109" t="s">
        <v>144</v>
      </c>
      <c r="C315" s="123"/>
      <c r="D315" s="124"/>
      <c r="E315" s="124"/>
      <c r="F315" s="124"/>
      <c r="G315" s="124"/>
      <c r="H315" s="124"/>
      <c r="I315" s="124"/>
      <c r="J315" s="124"/>
      <c r="K315" s="124"/>
      <c r="L315" s="124"/>
      <c r="M315" s="206" t="s">
        <v>108</v>
      </c>
      <c r="N315" s="206"/>
      <c r="O315" s="216"/>
      <c r="P315" s="216"/>
      <c r="Q315" s="116"/>
      <c r="R315" s="116"/>
      <c r="S315" s="116"/>
      <c r="T315" s="116"/>
      <c r="U315" s="116"/>
      <c r="V315" s="116"/>
      <c r="W315" s="116"/>
      <c r="X315" s="106"/>
      <c r="Y315" s="106"/>
      <c r="Z315" s="106"/>
      <c r="AA315" s="106"/>
    </row>
    <row r="316" spans="1:27" x14ac:dyDescent="0.25">
      <c r="B316" s="105"/>
      <c r="P316" s="17"/>
      <c r="Q316" s="16"/>
      <c r="R316" s="17"/>
      <c r="S316" s="17"/>
      <c r="T316" s="17"/>
      <c r="U316" s="17"/>
      <c r="V316" s="17"/>
      <c r="W316" s="18"/>
    </row>
    <row r="317" spans="1:27" ht="65.25" customHeight="1" x14ac:dyDescent="0.25">
      <c r="B317" s="105"/>
      <c r="L317" s="190" t="s">
        <v>154</v>
      </c>
      <c r="M317" s="190"/>
      <c r="N317" s="190"/>
      <c r="O317" s="221" t="s">
        <v>162</v>
      </c>
      <c r="P317" s="221"/>
      <c r="Q317" s="221"/>
      <c r="R317" s="221"/>
      <c r="S317" s="221"/>
      <c r="T317" s="221"/>
      <c r="U317" s="221"/>
    </row>
    <row r="318" spans="1:27" ht="18.75" x14ac:dyDescent="0.25">
      <c r="B318" s="105"/>
      <c r="L318" s="125"/>
      <c r="M318" s="125"/>
      <c r="N318" s="125"/>
      <c r="O318" s="132" t="s">
        <v>163</v>
      </c>
      <c r="P318" s="222" t="s">
        <v>164</v>
      </c>
      <c r="Q318" s="222"/>
      <c r="R318" s="222"/>
      <c r="S318" s="222"/>
      <c r="T318" s="222"/>
      <c r="U318" s="222"/>
    </row>
    <row r="319" spans="1:27" ht="72.75" customHeight="1" x14ac:dyDescent="0.25">
      <c r="B319" s="105"/>
      <c r="L319" s="226" t="s">
        <v>172</v>
      </c>
      <c r="M319" s="227"/>
      <c r="N319" s="228"/>
      <c r="O319" s="17"/>
      <c r="Q319" s="14"/>
      <c r="R319" s="14"/>
    </row>
    <row r="320" spans="1:27" x14ac:dyDescent="0.25">
      <c r="B320" s="105"/>
      <c r="L320" s="16"/>
      <c r="M320" s="17"/>
      <c r="N320" s="16"/>
      <c r="O320" s="17"/>
      <c r="Q320" s="14"/>
      <c r="R320" s="14"/>
    </row>
    <row r="321" spans="1:27" x14ac:dyDescent="0.25">
      <c r="B321" s="105"/>
      <c r="P321" s="17"/>
      <c r="Q321" s="16"/>
      <c r="R321" s="17"/>
      <c r="S321" s="17"/>
      <c r="T321" s="17"/>
      <c r="U321" s="17"/>
      <c r="V321" s="17"/>
      <c r="W321" s="18"/>
    </row>
    <row r="322" spans="1:27" s="21" customFormat="1" ht="44.25" customHeight="1" x14ac:dyDescent="0.25">
      <c r="A322" s="104"/>
      <c r="B322" s="109" t="s">
        <v>177</v>
      </c>
      <c r="C322" s="123"/>
      <c r="D322" s="124"/>
      <c r="E322" s="124"/>
      <c r="F322" s="124"/>
      <c r="G322" s="124"/>
      <c r="H322" s="124"/>
      <c r="I322" s="124"/>
      <c r="J322" s="124"/>
      <c r="K322" s="124"/>
      <c r="L322" s="124"/>
      <c r="M322" s="206"/>
      <c r="N322" s="206"/>
      <c r="O322" s="191" t="s">
        <v>180</v>
      </c>
      <c r="P322" s="191"/>
      <c r="Q322" s="191"/>
      <c r="R322" s="191"/>
      <c r="S322" s="138"/>
      <c r="T322" s="138"/>
      <c r="U322" s="138"/>
      <c r="V322" s="138"/>
      <c r="W322" s="138"/>
      <c r="X322" s="111"/>
      <c r="Y322" s="111"/>
      <c r="Z322" s="111"/>
      <c r="AA322" s="106"/>
    </row>
    <row r="323" spans="1:27" x14ac:dyDescent="0.25">
      <c r="B323" s="105"/>
      <c r="P323" s="17"/>
      <c r="Q323" s="16"/>
      <c r="R323" s="17"/>
      <c r="S323" s="17"/>
      <c r="T323" s="17"/>
      <c r="U323" s="17"/>
      <c r="V323" s="17"/>
      <c r="W323" s="18"/>
    </row>
    <row r="324" spans="1:27" ht="41.25" customHeight="1" x14ac:dyDescent="0.25">
      <c r="B324" s="105"/>
      <c r="O324" s="225" t="s">
        <v>159</v>
      </c>
      <c r="P324" s="225"/>
      <c r="Q324" s="225"/>
      <c r="R324" s="225"/>
      <c r="S324" s="225"/>
      <c r="T324" s="225"/>
      <c r="U324" s="225"/>
      <c r="V324" s="225"/>
      <c r="W324" s="28"/>
      <c r="X324" s="28"/>
      <c r="Y324" s="28"/>
      <c r="Z324" s="28"/>
    </row>
    <row r="325" spans="1:27" ht="18.75" x14ac:dyDescent="0.25">
      <c r="B325" s="105"/>
      <c r="O325" s="229" t="s">
        <v>176</v>
      </c>
      <c r="P325" s="230"/>
      <c r="Q325" s="230"/>
      <c r="R325" s="230"/>
      <c r="S325" s="230"/>
      <c r="T325" s="230"/>
      <c r="U325" s="230"/>
      <c r="V325" s="230"/>
      <c r="W325" s="28"/>
      <c r="X325" s="28"/>
      <c r="Y325" s="28"/>
      <c r="Z325" s="28"/>
    </row>
    <row r="326" spans="1:27" ht="18.75" x14ac:dyDescent="0.25">
      <c r="B326" s="105"/>
      <c r="P326" s="17"/>
      <c r="Q326" s="139"/>
      <c r="R326" s="139"/>
      <c r="S326" s="17"/>
      <c r="T326" s="17"/>
      <c r="U326" s="17"/>
      <c r="V326" s="17"/>
      <c r="W326" s="18"/>
    </row>
    <row r="327" spans="1:27" ht="15" customHeight="1" x14ac:dyDescent="0.25">
      <c r="B327" s="105"/>
      <c r="P327" s="17"/>
      <c r="Q327" s="125"/>
      <c r="R327" s="125"/>
      <c r="S327" s="17"/>
      <c r="T327" s="17"/>
      <c r="U327" s="17"/>
      <c r="V327" s="17"/>
      <c r="W327" s="18"/>
    </row>
    <row r="328" spans="1:27" ht="15" customHeight="1" x14ac:dyDescent="0.25">
      <c r="B328" s="105"/>
      <c r="P328" s="17"/>
      <c r="Q328" s="125"/>
      <c r="R328" s="125"/>
      <c r="S328" s="17"/>
      <c r="T328" s="17"/>
      <c r="U328" s="17"/>
      <c r="V328" s="17"/>
      <c r="W328" s="18"/>
    </row>
    <row r="329" spans="1:27" ht="15" customHeight="1" x14ac:dyDescent="0.25">
      <c r="B329" s="105"/>
      <c r="P329" s="17"/>
      <c r="Q329" s="125"/>
      <c r="R329" s="125"/>
      <c r="S329" s="17"/>
      <c r="T329" s="17"/>
      <c r="U329" s="17"/>
      <c r="V329" s="17"/>
      <c r="W329" s="18"/>
    </row>
    <row r="330" spans="1:27" ht="15" customHeight="1" x14ac:dyDescent="0.25">
      <c r="B330" s="105"/>
      <c r="P330" s="17"/>
      <c r="Q330" s="125"/>
      <c r="R330" s="125"/>
      <c r="S330" s="17"/>
      <c r="T330" s="17"/>
      <c r="U330" s="17"/>
      <c r="V330" s="17"/>
      <c r="W330" s="18"/>
    </row>
    <row r="331" spans="1:27" ht="15" customHeight="1" x14ac:dyDescent="0.25">
      <c r="B331" s="105"/>
      <c r="P331" s="17"/>
      <c r="Q331" s="125"/>
      <c r="R331" s="125"/>
      <c r="S331" s="17"/>
      <c r="T331" s="17"/>
      <c r="U331" s="17"/>
      <c r="V331" s="17"/>
      <c r="W331" s="18"/>
    </row>
    <row r="332" spans="1:27" ht="15" customHeight="1" x14ac:dyDescent="0.25">
      <c r="B332" s="105"/>
      <c r="P332" s="17"/>
      <c r="Q332" s="125"/>
      <c r="R332" s="125"/>
      <c r="S332" s="17"/>
      <c r="T332" s="17"/>
      <c r="U332" s="17"/>
      <c r="V332" s="17"/>
      <c r="W332" s="18"/>
    </row>
    <row r="333" spans="1:27" ht="15" customHeight="1" x14ac:dyDescent="0.25">
      <c r="B333" s="105"/>
      <c r="P333" s="17"/>
      <c r="Q333" s="125"/>
      <c r="R333" s="125"/>
      <c r="S333" s="17"/>
      <c r="T333" s="17"/>
      <c r="U333" s="17"/>
      <c r="V333" s="17"/>
      <c r="W333" s="18"/>
    </row>
    <row r="334" spans="1:27" ht="15" customHeight="1" x14ac:dyDescent="0.25">
      <c r="B334" s="105"/>
      <c r="P334" s="17"/>
      <c r="Q334" s="125"/>
      <c r="R334" s="125"/>
      <c r="S334" s="17"/>
      <c r="T334" s="17"/>
      <c r="U334" s="17"/>
      <c r="V334" s="17"/>
      <c r="W334" s="18"/>
    </row>
    <row r="335" spans="1:27" x14ac:dyDescent="0.25">
      <c r="B335" s="105"/>
      <c r="P335" s="17"/>
      <c r="Q335" s="16"/>
      <c r="R335" s="17"/>
      <c r="S335" s="17"/>
      <c r="T335" s="17"/>
      <c r="U335" s="17"/>
      <c r="V335" s="17"/>
      <c r="W335" s="18"/>
    </row>
    <row r="336" spans="1:27" x14ac:dyDescent="0.25">
      <c r="B336" s="105"/>
      <c r="P336" s="17"/>
      <c r="Q336" s="16"/>
      <c r="R336" s="17"/>
      <c r="S336" s="17"/>
      <c r="T336" s="17"/>
      <c r="U336" s="17"/>
      <c r="V336" s="17"/>
      <c r="W336" s="18"/>
    </row>
    <row r="337" spans="2:23" x14ac:dyDescent="0.25">
      <c r="B337" s="105"/>
      <c r="P337" s="17"/>
      <c r="Q337" s="16"/>
      <c r="R337" s="17"/>
      <c r="S337" s="17"/>
      <c r="T337" s="17"/>
      <c r="U337" s="17"/>
      <c r="V337" s="17"/>
      <c r="W337" s="18"/>
    </row>
    <row r="338" spans="2:23" x14ac:dyDescent="0.25">
      <c r="B338" s="105"/>
      <c r="P338" s="17"/>
      <c r="Q338" s="16"/>
      <c r="R338" s="17"/>
      <c r="S338" s="17"/>
      <c r="T338" s="17"/>
      <c r="U338" s="17"/>
      <c r="V338" s="17"/>
      <c r="W338" s="18"/>
    </row>
    <row r="339" spans="2:23" x14ac:dyDescent="0.25">
      <c r="B339" s="105"/>
      <c r="P339" s="17"/>
      <c r="Q339" s="16"/>
      <c r="R339" s="17"/>
      <c r="S339" s="17"/>
      <c r="T339" s="17"/>
      <c r="U339" s="17"/>
      <c r="V339" s="17"/>
      <c r="W339" s="18"/>
    </row>
    <row r="340" spans="2:23" x14ac:dyDescent="0.25">
      <c r="B340" s="105"/>
      <c r="P340" s="17"/>
      <c r="Q340" s="16"/>
      <c r="R340" s="17"/>
      <c r="S340" s="17"/>
      <c r="T340" s="17"/>
      <c r="U340" s="17"/>
      <c r="V340" s="17"/>
      <c r="W340" s="18"/>
    </row>
    <row r="341" spans="2:23" x14ac:dyDescent="0.25">
      <c r="B341" s="105"/>
      <c r="P341" s="17"/>
      <c r="Q341" s="16"/>
      <c r="R341" s="17"/>
      <c r="S341" s="17"/>
      <c r="T341" s="17"/>
      <c r="U341" s="17"/>
      <c r="V341" s="17"/>
      <c r="W341" s="18"/>
    </row>
    <row r="342" spans="2:23" x14ac:dyDescent="0.25">
      <c r="B342" s="105"/>
      <c r="P342" s="17"/>
      <c r="Q342" s="16"/>
      <c r="R342" s="17"/>
      <c r="S342" s="17"/>
      <c r="T342" s="17"/>
      <c r="U342" s="17"/>
      <c r="V342" s="17"/>
      <c r="W342" s="18"/>
    </row>
    <row r="343" spans="2:23" x14ac:dyDescent="0.25">
      <c r="B343" s="105"/>
      <c r="P343" s="17"/>
      <c r="Q343" s="16"/>
      <c r="R343" s="17"/>
      <c r="S343" s="17"/>
      <c r="T343" s="17"/>
      <c r="U343" s="17"/>
      <c r="V343" s="17"/>
      <c r="W343" s="18"/>
    </row>
    <row r="344" spans="2:23" x14ac:dyDescent="0.25">
      <c r="B344" s="105"/>
      <c r="P344" s="17"/>
      <c r="Q344" s="16"/>
      <c r="R344" s="17"/>
      <c r="S344" s="17"/>
      <c r="T344" s="17"/>
      <c r="U344" s="17"/>
      <c r="V344" s="17"/>
      <c r="W344" s="18"/>
    </row>
    <row r="345" spans="2:23" x14ac:dyDescent="0.25">
      <c r="B345" s="105"/>
      <c r="P345" s="17"/>
      <c r="Q345" s="16"/>
      <c r="R345" s="17"/>
      <c r="S345" s="17"/>
      <c r="T345" s="17"/>
      <c r="U345" s="17"/>
      <c r="V345" s="17"/>
      <c r="W345" s="18"/>
    </row>
    <row r="346" spans="2:23" x14ac:dyDescent="0.25">
      <c r="B346" s="105"/>
      <c r="P346" s="17"/>
      <c r="Q346" s="16"/>
      <c r="R346" s="17"/>
      <c r="S346" s="17"/>
      <c r="T346" s="17"/>
      <c r="U346" s="17"/>
      <c r="V346" s="17"/>
      <c r="W346" s="18"/>
    </row>
    <row r="347" spans="2:23" x14ac:dyDescent="0.25">
      <c r="B347" s="105"/>
      <c r="P347" s="17"/>
      <c r="Q347" s="16"/>
      <c r="R347" s="17"/>
      <c r="S347" s="17"/>
      <c r="T347" s="17"/>
      <c r="U347" s="17"/>
      <c r="V347" s="17"/>
      <c r="W347" s="18"/>
    </row>
    <row r="348" spans="2:23" x14ac:dyDescent="0.25">
      <c r="B348" s="105"/>
      <c r="P348" s="17"/>
      <c r="Q348" s="16"/>
      <c r="R348" s="17"/>
      <c r="S348" s="17"/>
      <c r="T348" s="17"/>
      <c r="U348" s="17"/>
      <c r="V348" s="17"/>
      <c r="W348" s="18"/>
    </row>
    <row r="349" spans="2:23" x14ac:dyDescent="0.25">
      <c r="B349" s="105"/>
      <c r="P349" s="17"/>
      <c r="Q349" s="16"/>
      <c r="R349" s="17"/>
      <c r="S349" s="17"/>
      <c r="T349" s="17"/>
      <c r="U349" s="17"/>
      <c r="V349" s="17"/>
      <c r="W349" s="18"/>
    </row>
    <row r="350" spans="2:23" x14ac:dyDescent="0.25">
      <c r="B350" s="105"/>
      <c r="P350" s="17"/>
      <c r="Q350" s="16"/>
      <c r="R350" s="17"/>
      <c r="S350" s="17"/>
      <c r="T350" s="17"/>
      <c r="U350" s="17"/>
      <c r="V350" s="17"/>
      <c r="W350" s="18"/>
    </row>
    <row r="351" spans="2:23" x14ac:dyDescent="0.25">
      <c r="B351" s="105"/>
      <c r="P351" s="17"/>
      <c r="Q351" s="16"/>
      <c r="R351" s="17"/>
      <c r="S351" s="17"/>
      <c r="T351" s="17"/>
      <c r="U351" s="17"/>
      <c r="V351" s="17"/>
      <c r="W351" s="18"/>
    </row>
    <row r="352" spans="2:23" x14ac:dyDescent="0.25">
      <c r="B352" s="105"/>
      <c r="P352" s="17"/>
      <c r="Q352" s="16"/>
      <c r="R352" s="17"/>
      <c r="S352" s="17"/>
      <c r="T352" s="17"/>
      <c r="U352" s="17"/>
      <c r="V352" s="17"/>
      <c r="W352" s="18"/>
    </row>
    <row r="353" spans="1:27" x14ac:dyDescent="0.25">
      <c r="B353" s="105"/>
      <c r="P353" s="17"/>
      <c r="Q353" s="16"/>
      <c r="R353" s="17"/>
      <c r="S353" s="17"/>
      <c r="T353" s="17"/>
      <c r="U353" s="17"/>
      <c r="V353" s="17"/>
      <c r="W353" s="18"/>
    </row>
    <row r="354" spans="1:27" x14ac:dyDescent="0.25">
      <c r="B354" s="105"/>
      <c r="P354" s="17"/>
      <c r="Q354" s="16"/>
      <c r="R354" s="17"/>
      <c r="S354" s="17"/>
      <c r="T354" s="17"/>
      <c r="U354" s="17"/>
      <c r="V354" s="17"/>
      <c r="W354" s="18"/>
    </row>
    <row r="355" spans="1:27" x14ac:dyDescent="0.25">
      <c r="B355" s="105"/>
      <c r="P355" s="17"/>
      <c r="Q355" s="16"/>
      <c r="R355" s="17"/>
      <c r="S355" s="17"/>
      <c r="T355" s="17"/>
      <c r="U355" s="17"/>
      <c r="V355" s="17"/>
      <c r="W355" s="18"/>
    </row>
    <row r="356" spans="1:27" x14ac:dyDescent="0.25">
      <c r="B356" s="105"/>
      <c r="P356" s="17"/>
      <c r="Q356" s="16"/>
      <c r="R356" s="17"/>
      <c r="S356" s="17"/>
      <c r="T356" s="17"/>
      <c r="U356" s="17"/>
      <c r="V356" s="17"/>
      <c r="W356" s="18"/>
    </row>
    <row r="364" spans="1:27" s="21" customFormat="1" ht="44.25" customHeight="1" x14ac:dyDescent="0.25">
      <c r="A364" s="104"/>
      <c r="B364" s="109" t="s">
        <v>179</v>
      </c>
      <c r="C364" s="123"/>
      <c r="D364" s="124"/>
      <c r="E364" s="124"/>
      <c r="F364" s="124"/>
      <c r="G364" s="124"/>
      <c r="H364" s="124"/>
      <c r="I364" s="124"/>
      <c r="J364" s="124"/>
      <c r="K364" s="124"/>
      <c r="L364" s="124"/>
      <c r="M364" s="206"/>
      <c r="N364" s="206"/>
      <c r="O364" s="137"/>
      <c r="P364" s="137"/>
      <c r="Q364" s="137"/>
      <c r="R364" s="137"/>
      <c r="S364" s="191" t="s">
        <v>181</v>
      </c>
      <c r="T364" s="191"/>
      <c r="U364" s="191"/>
      <c r="V364" s="191"/>
      <c r="W364" s="138"/>
      <c r="X364" s="111"/>
      <c r="Y364" s="111"/>
      <c r="Z364" s="111"/>
      <c r="AA364" s="106"/>
    </row>
  </sheetData>
  <sheetProtection algorithmName="SHA-512" hashValue="IoSIMXQYlpz9URlQWiynVneDpe1pDAKVzZ+zoUnyx7urLUsKqJeAXAm6ioSPt6ATApnMFU1S5tbaNL4g05bgIw==" saltValue="MuwqtkXlKazkSIPR5iPkwg==" spinCount="100000" sheet="1" objects="1" scenarios="1" selectLockedCells="1"/>
  <mergeCells count="41">
    <mergeCell ref="O1:V2"/>
    <mergeCell ref="O317:U317"/>
    <mergeCell ref="P318:U318"/>
    <mergeCell ref="S3:T3"/>
    <mergeCell ref="C1:N2"/>
    <mergeCell ref="O3:P3"/>
    <mergeCell ref="I3:J3"/>
    <mergeCell ref="Q3:R3"/>
    <mergeCell ref="M3:N3"/>
    <mergeCell ref="C3:D3"/>
    <mergeCell ref="E3:F3"/>
    <mergeCell ref="G3:H3"/>
    <mergeCell ref="K3:L3"/>
    <mergeCell ref="U3:V3"/>
    <mergeCell ref="I266:J266"/>
    <mergeCell ref="K290:L290"/>
    <mergeCell ref="M364:N364"/>
    <mergeCell ref="S364:V364"/>
    <mergeCell ref="M266:N266"/>
    <mergeCell ref="M290:N290"/>
    <mergeCell ref="M315:N315"/>
    <mergeCell ref="O315:P315"/>
    <mergeCell ref="O322:R322"/>
    <mergeCell ref="L317:N317"/>
    <mergeCell ref="O324:V324"/>
    <mergeCell ref="L319:N319"/>
    <mergeCell ref="O325:V325"/>
    <mergeCell ref="M322:N322"/>
    <mergeCell ref="E218:F218"/>
    <mergeCell ref="E219:P219"/>
    <mergeCell ref="E243:F243"/>
    <mergeCell ref="G243:H243"/>
    <mergeCell ref="E75:P75"/>
    <mergeCell ref="E76:P76"/>
    <mergeCell ref="E140:P140"/>
    <mergeCell ref="E168:P168"/>
    <mergeCell ref="B18:B19"/>
    <mergeCell ref="C18:N18"/>
    <mergeCell ref="C19:M19"/>
    <mergeCell ref="C54:D54"/>
    <mergeCell ref="C21:N21"/>
  </mergeCells>
  <conditionalFormatting sqref="C4:C15 E4:E15 G4:G15 I4:I15 K4:K15">
    <cfRule type="expression" dxfId="106" priority="88">
      <formula>ISNA(C4)</formula>
    </cfRule>
  </conditionalFormatting>
  <conditionalFormatting sqref="M4:M15 O4:O15 Q4:Q15 U4:U15">
    <cfRule type="expression" dxfId="105" priority="90">
      <formula>ISNA(M4)</formula>
    </cfRule>
  </conditionalFormatting>
  <conditionalFormatting sqref="D4:D15 F4:F15 H4:H15 J4:J15 L4:L15 N4:N15">
    <cfRule type="cellIs" dxfId="104" priority="83" operator="equal">
      <formula>0</formula>
    </cfRule>
    <cfRule type="cellIs" dxfId="103" priority="84" operator="lessThan">
      <formula>0</formula>
    </cfRule>
    <cfRule type="cellIs" dxfId="102" priority="86" operator="greaterThan">
      <formula>0</formula>
    </cfRule>
  </conditionalFormatting>
  <conditionalFormatting sqref="P4:P15">
    <cfRule type="cellIs" dxfId="101" priority="26" operator="equal">
      <formula>0</formula>
    </cfRule>
    <cfRule type="cellIs" dxfId="100" priority="27" operator="lessThan">
      <formula>0</formula>
    </cfRule>
    <cfRule type="cellIs" dxfId="99" priority="28" operator="greaterThan">
      <formula>0</formula>
    </cfRule>
  </conditionalFormatting>
  <conditionalFormatting sqref="R4:R15">
    <cfRule type="cellIs" dxfId="98" priority="22" operator="equal">
      <formula>0</formula>
    </cfRule>
    <cfRule type="cellIs" dxfId="97" priority="23" operator="lessThan">
      <formula>0</formula>
    </cfRule>
    <cfRule type="cellIs" dxfId="96" priority="24" operator="greaterThan">
      <formula>0</formula>
    </cfRule>
  </conditionalFormatting>
  <conditionalFormatting sqref="V4:V15">
    <cfRule type="cellIs" dxfId="95" priority="18" operator="equal">
      <formula>0</formula>
    </cfRule>
    <cfRule type="cellIs" dxfId="94" priority="19" operator="lessThan">
      <formula>0</formula>
    </cfRule>
    <cfRule type="cellIs" dxfId="93" priority="20" operator="greaterThan">
      <formula>0</formula>
    </cfRule>
  </conditionalFormatting>
  <conditionalFormatting sqref="S4:S15">
    <cfRule type="expression" dxfId="92" priority="13">
      <formula>ISNA(S4)</formula>
    </cfRule>
  </conditionalFormatting>
  <conditionalFormatting sqref="T4:T15">
    <cfRule type="cellIs" dxfId="91" priority="8" operator="equal">
      <formula>0</formula>
    </cfRule>
    <cfRule type="cellIs" dxfId="90" priority="9" operator="lessThan">
      <formula>0</formula>
    </cfRule>
    <cfRule type="cellIs" dxfId="89" priority="10" operator="greaterThan">
      <formula>0</formula>
    </cfRule>
  </conditionalFormatting>
  <conditionalFormatting sqref="A1:XFD18 A20:XFD1048576 A19:B19 N19:XFD19">
    <cfRule type="cellIs" dxfId="88" priority="2" operator="equal">
      <formula>"-"</formula>
    </cfRule>
  </conditionalFormatting>
  <conditionalFormatting sqref="C19:M19">
    <cfRule type="cellIs" dxfId="87" priority="1" operator="equal">
      <formula>"-"</formula>
    </cfRule>
  </conditionalFormatting>
  <hyperlinks>
    <hyperlink ref="E76" r:id="rId1" xr:uid="{57C22662-8B6C-4302-9611-08D576C7F445}"/>
    <hyperlink ref="P318" r:id="rId2" xr:uid="{C69942CB-CFA6-456A-B377-4D96B1ACB0FC}"/>
    <hyperlink ref="O325" r:id="rId3" xr:uid="{969DA4F2-AF6E-4DFC-B2C2-A4A757D9A5FB}"/>
  </hyperlinks>
  <pageMargins left="0.7" right="0.7" top="0.75" bottom="0.75" header="0.3" footer="0.3"/>
  <pageSetup orientation="portrait" r:id="rId4"/>
  <drawing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542C9F-7B9C-43D6-8EC1-298122509AE5}">
  <sheetPr codeName="Feuil12">
    <tabColor rgb="FFF47704"/>
  </sheetPr>
  <dimension ref="A1:AE182"/>
  <sheetViews>
    <sheetView showGridLines="0" zoomScale="85" zoomScaleNormal="85" workbookViewId="0">
      <pane xSplit="2" ySplit="15" topLeftCell="C16" activePane="bottomRight" state="frozen"/>
      <selection pane="topRight" activeCell="C1" sqref="C1"/>
      <selection pane="bottomLeft" activeCell="A16" sqref="A16"/>
      <selection pane="bottomRight" activeCell="B4" sqref="B4"/>
    </sheetView>
  </sheetViews>
  <sheetFormatPr baseColWidth="10" defaultRowHeight="15" x14ac:dyDescent="0.25"/>
  <cols>
    <col min="1" max="1" width="3.7109375" style="14" customWidth="1"/>
    <col min="2" max="2" width="10.7109375" style="15" customWidth="1"/>
    <col min="3" max="3" width="15.7109375" style="18" customWidth="1"/>
    <col min="4" max="4" width="15.7109375" style="17" customWidth="1"/>
    <col min="5" max="5" width="15.7109375" style="18" customWidth="1"/>
    <col min="6" max="6" width="15.7109375" style="17" customWidth="1"/>
    <col min="7" max="7" width="15.7109375" style="18" customWidth="1"/>
    <col min="8" max="8" width="15.7109375" style="17" customWidth="1"/>
    <col min="9" max="9" width="15.7109375" style="18" customWidth="1"/>
    <col min="10" max="10" width="15.7109375" style="17" customWidth="1"/>
    <col min="11" max="11" width="15.7109375" style="18" customWidth="1"/>
    <col min="12" max="12" width="15.7109375" style="17" customWidth="1"/>
    <col min="13" max="13" width="15.7109375" style="18" customWidth="1"/>
    <col min="14" max="14" width="15.7109375" style="17" customWidth="1"/>
    <col min="15" max="15" width="15.7109375" style="18" customWidth="1"/>
    <col min="16" max="16" width="15.7109375" style="17" customWidth="1"/>
    <col min="17" max="17" width="15.7109375" style="18" customWidth="1"/>
    <col min="18" max="18" width="15.7109375" style="17" customWidth="1"/>
    <col min="19" max="19" width="41.5703125" style="18" customWidth="1"/>
    <col min="20" max="16384" width="11.42578125" style="14"/>
  </cols>
  <sheetData>
    <row r="1" spans="1:19" ht="20.100000000000001" customHeight="1" x14ac:dyDescent="0.25">
      <c r="A1" s="20"/>
      <c r="C1" s="236" t="str">
        <f>FB!C1</f>
        <v>Inscrire le nom de votre organisation dans la feuille FB (il sera répété partout où c'est nécessaire)</v>
      </c>
      <c r="D1" s="236"/>
      <c r="E1" s="236"/>
      <c r="F1" s="236"/>
      <c r="G1" s="236"/>
      <c r="H1" s="236"/>
      <c r="I1" s="236"/>
      <c r="J1" s="236"/>
      <c r="K1" s="236"/>
      <c r="L1" s="236"/>
      <c r="M1" s="236"/>
      <c r="N1" s="236"/>
      <c r="O1" s="236"/>
      <c r="P1" s="236"/>
      <c r="Q1" s="236"/>
      <c r="R1" s="236"/>
      <c r="S1" s="14"/>
    </row>
    <row r="2" spans="1:19" ht="20.100000000000001" customHeight="1" thickBot="1" x14ac:dyDescent="0.3">
      <c r="C2" s="237"/>
      <c r="D2" s="237"/>
      <c r="E2" s="237"/>
      <c r="F2" s="237"/>
      <c r="G2" s="237"/>
      <c r="H2" s="237"/>
      <c r="I2" s="237"/>
      <c r="J2" s="237"/>
      <c r="K2" s="237"/>
      <c r="L2" s="237"/>
      <c r="M2" s="237"/>
      <c r="N2" s="237"/>
      <c r="O2" s="237"/>
      <c r="P2" s="237"/>
      <c r="Q2" s="237"/>
      <c r="R2" s="237"/>
      <c r="S2" s="14"/>
    </row>
    <row r="3" spans="1:19" s="19" customFormat="1" ht="32.1" customHeight="1" thickBot="1" x14ac:dyDescent="0.3">
      <c r="A3" s="20"/>
      <c r="B3" s="36" t="s">
        <v>216</v>
      </c>
      <c r="C3" s="239" t="s">
        <v>53</v>
      </c>
      <c r="D3" s="240"/>
      <c r="E3" s="239" t="s">
        <v>52</v>
      </c>
      <c r="F3" s="240"/>
      <c r="G3" s="239" t="s">
        <v>56</v>
      </c>
      <c r="H3" s="240"/>
      <c r="I3" s="239" t="s">
        <v>54</v>
      </c>
      <c r="J3" s="240"/>
      <c r="K3" s="239" t="s">
        <v>57</v>
      </c>
      <c r="L3" s="240"/>
      <c r="M3" s="239" t="s">
        <v>55</v>
      </c>
      <c r="N3" s="240"/>
      <c r="O3" s="239" t="s">
        <v>58</v>
      </c>
      <c r="P3" s="240"/>
      <c r="Q3" s="239" t="s">
        <v>59</v>
      </c>
      <c r="R3" s="240"/>
      <c r="S3" s="37" t="s">
        <v>0</v>
      </c>
    </row>
    <row r="4" spans="1:19" x14ac:dyDescent="0.25">
      <c r="B4" s="127">
        <v>42735</v>
      </c>
      <c r="C4" s="9">
        <v>300</v>
      </c>
      <c r="D4" s="41">
        <v>0</v>
      </c>
      <c r="E4" s="9">
        <v>245</v>
      </c>
      <c r="F4" s="41">
        <v>0</v>
      </c>
      <c r="G4" s="7">
        <f>IFERROR(E4/C4,NA())</f>
        <v>0.81666666666666665</v>
      </c>
      <c r="H4" s="51">
        <v>0</v>
      </c>
      <c r="I4" s="1">
        <v>0.78600000000000003</v>
      </c>
      <c r="J4" s="55">
        <v>0</v>
      </c>
      <c r="K4" s="1">
        <v>0.80900000000000005</v>
      </c>
      <c r="L4" s="55">
        <v>0</v>
      </c>
      <c r="M4" s="9">
        <v>245</v>
      </c>
      <c r="N4" s="41">
        <v>0</v>
      </c>
      <c r="O4" s="9">
        <v>45</v>
      </c>
      <c r="P4" s="41">
        <v>0</v>
      </c>
      <c r="Q4" s="7">
        <f>IFERROR(O4/M4,NA())</f>
        <v>0.18367346938775511</v>
      </c>
      <c r="R4" s="51">
        <v>0</v>
      </c>
      <c r="S4" s="3"/>
    </row>
    <row r="5" spans="1:19" x14ac:dyDescent="0.25">
      <c r="B5" s="6">
        <v>42766</v>
      </c>
      <c r="C5" s="9">
        <v>429</v>
      </c>
      <c r="D5" s="42">
        <f>IF(C5&lt;&gt;"",C5-C4,"-")</f>
        <v>129</v>
      </c>
      <c r="E5" s="9">
        <v>161</v>
      </c>
      <c r="F5" s="42">
        <f>IF(E5&lt;&gt;"",E5-E4,"-")</f>
        <v>-84</v>
      </c>
      <c r="G5" s="7">
        <f t="shared" ref="G5:G15" si="0">IFERROR(E5/C5,NA())</f>
        <v>0.3752913752913753</v>
      </c>
      <c r="H5" s="52">
        <f>IFERROR(IF(G5&lt;&gt;"",(G5-G4)*100,0),"-")</f>
        <v>-44.137529137529135</v>
      </c>
      <c r="I5" s="1">
        <v>0.86250000000000004</v>
      </c>
      <c r="J5" s="56">
        <f>IF(I5&lt;&gt;"",(I5-I4)*100,"-")</f>
        <v>7.6500000000000012</v>
      </c>
      <c r="K5" s="1">
        <v>0.90059999999999996</v>
      </c>
      <c r="L5" s="56">
        <f>IF(K5&lt;&gt;"",(K5-K4)*100,"-")</f>
        <v>9.1599999999999895</v>
      </c>
      <c r="M5" s="9">
        <v>101</v>
      </c>
      <c r="N5" s="42">
        <f>IF(M5&lt;&gt;"",M5-M4,"-")</f>
        <v>-144</v>
      </c>
      <c r="O5" s="9">
        <v>21</v>
      </c>
      <c r="P5" s="42">
        <f>IF(O5&lt;&gt;"",O5-O4,"-")</f>
        <v>-24</v>
      </c>
      <c r="Q5" s="7">
        <f t="shared" ref="Q5:Q15" si="1">IFERROR(O5/M5,NA())</f>
        <v>0.20792079207920791</v>
      </c>
      <c r="R5" s="52">
        <f>IFERROR(IF(Q5&lt;&gt;"",(Q5-Q4)*100,0),"-")</f>
        <v>2.42473226914528</v>
      </c>
      <c r="S5" s="4"/>
    </row>
    <row r="6" spans="1:19" x14ac:dyDescent="0.25">
      <c r="B6" s="6">
        <v>42794</v>
      </c>
      <c r="C6" s="9">
        <v>456</v>
      </c>
      <c r="D6" s="42">
        <f t="shared" ref="D6:D15" si="2">IF(C6&lt;&gt;"",C6-C5,"-")</f>
        <v>27</v>
      </c>
      <c r="E6" s="9">
        <v>430</v>
      </c>
      <c r="F6" s="42">
        <f t="shared" ref="F6:F15" si="3">IF(E6&lt;&gt;"",E6-E5,"-")</f>
        <v>269</v>
      </c>
      <c r="G6" s="7">
        <f t="shared" si="0"/>
        <v>0.94298245614035092</v>
      </c>
      <c r="H6" s="52">
        <f t="shared" ref="H6:H15" si="4">IFERROR(IF(G6&lt;&gt;"",(G6-G5)*100,0),"-")</f>
        <v>56.769108084897567</v>
      </c>
      <c r="I6" s="1">
        <v>0.76</v>
      </c>
      <c r="J6" s="56">
        <f t="shared" ref="J6:J15" si="5">IF(I6&lt;&gt;"",(I6-I5)*100,"-")</f>
        <v>-10.250000000000004</v>
      </c>
      <c r="K6" s="1">
        <v>0.85599999999999998</v>
      </c>
      <c r="L6" s="56">
        <f t="shared" ref="L6:L15" si="6">IF(K6&lt;&gt;"",(K6-K5)*100,"-")</f>
        <v>-4.4599999999999973</v>
      </c>
      <c r="M6" s="9">
        <v>309</v>
      </c>
      <c r="N6" s="42">
        <f t="shared" ref="N6:N15" si="7">IF(M6&lt;&gt;"",M6-M5,"-")</f>
        <v>208</v>
      </c>
      <c r="O6" s="9">
        <v>200</v>
      </c>
      <c r="P6" s="42">
        <f t="shared" ref="P6:P15" si="8">IF(O6&lt;&gt;"",O6-O5,"-")</f>
        <v>179</v>
      </c>
      <c r="Q6" s="7">
        <f t="shared" si="1"/>
        <v>0.6472491909385113</v>
      </c>
      <c r="R6" s="52">
        <f t="shared" ref="R6:R15" si="9">IFERROR(IF(Q6&lt;&gt;"",(Q6-Q5)*100,0),"-")</f>
        <v>43.932839885930342</v>
      </c>
      <c r="S6" s="3"/>
    </row>
    <row r="7" spans="1:19" x14ac:dyDescent="0.25">
      <c r="B7" s="6">
        <v>42825</v>
      </c>
      <c r="C7" s="9"/>
      <c r="D7" s="42" t="str">
        <f t="shared" si="2"/>
        <v>-</v>
      </c>
      <c r="E7" s="9"/>
      <c r="F7" s="42" t="str">
        <f t="shared" si="3"/>
        <v>-</v>
      </c>
      <c r="G7" s="7" t="e">
        <f t="shared" si="0"/>
        <v>#N/A</v>
      </c>
      <c r="H7" s="52" t="str">
        <f t="shared" si="4"/>
        <v>-</v>
      </c>
      <c r="I7" s="1"/>
      <c r="J7" s="56" t="str">
        <f t="shared" si="5"/>
        <v>-</v>
      </c>
      <c r="K7" s="1"/>
      <c r="L7" s="56" t="str">
        <f t="shared" si="6"/>
        <v>-</v>
      </c>
      <c r="M7" s="9"/>
      <c r="N7" s="42" t="str">
        <f t="shared" si="7"/>
        <v>-</v>
      </c>
      <c r="O7" s="9"/>
      <c r="P7" s="42" t="str">
        <f t="shared" si="8"/>
        <v>-</v>
      </c>
      <c r="Q7" s="7" t="e">
        <f t="shared" si="1"/>
        <v>#N/A</v>
      </c>
      <c r="R7" s="52" t="str">
        <f t="shared" si="9"/>
        <v>-</v>
      </c>
      <c r="S7" s="3"/>
    </row>
    <row r="8" spans="1:19" x14ac:dyDescent="0.25">
      <c r="A8" s="20"/>
      <c r="B8" s="6">
        <v>42855</v>
      </c>
      <c r="C8" s="9"/>
      <c r="D8" s="42" t="str">
        <f t="shared" si="2"/>
        <v>-</v>
      </c>
      <c r="E8" s="9"/>
      <c r="F8" s="42" t="str">
        <f t="shared" si="3"/>
        <v>-</v>
      </c>
      <c r="G8" s="7" t="e">
        <f t="shared" si="0"/>
        <v>#N/A</v>
      </c>
      <c r="H8" s="52" t="str">
        <f t="shared" si="4"/>
        <v>-</v>
      </c>
      <c r="I8" s="1"/>
      <c r="J8" s="56" t="str">
        <f t="shared" si="5"/>
        <v>-</v>
      </c>
      <c r="K8" s="1"/>
      <c r="L8" s="56" t="str">
        <f t="shared" si="6"/>
        <v>-</v>
      </c>
      <c r="M8" s="9"/>
      <c r="N8" s="42" t="str">
        <f t="shared" si="7"/>
        <v>-</v>
      </c>
      <c r="O8" s="9"/>
      <c r="P8" s="42" t="str">
        <f t="shared" si="8"/>
        <v>-</v>
      </c>
      <c r="Q8" s="7" t="e">
        <f t="shared" si="1"/>
        <v>#N/A</v>
      </c>
      <c r="R8" s="52" t="str">
        <f t="shared" si="9"/>
        <v>-</v>
      </c>
      <c r="S8" s="3"/>
    </row>
    <row r="9" spans="1:19" x14ac:dyDescent="0.25">
      <c r="B9" s="6">
        <v>42886</v>
      </c>
      <c r="C9" s="9"/>
      <c r="D9" s="42" t="str">
        <f t="shared" si="2"/>
        <v>-</v>
      </c>
      <c r="E9" s="9"/>
      <c r="F9" s="42" t="str">
        <f t="shared" si="3"/>
        <v>-</v>
      </c>
      <c r="G9" s="7" t="e">
        <f t="shared" si="0"/>
        <v>#N/A</v>
      </c>
      <c r="H9" s="52" t="str">
        <f t="shared" si="4"/>
        <v>-</v>
      </c>
      <c r="I9" s="1"/>
      <c r="J9" s="56" t="str">
        <f t="shared" si="5"/>
        <v>-</v>
      </c>
      <c r="K9" s="1"/>
      <c r="L9" s="56" t="str">
        <f t="shared" si="6"/>
        <v>-</v>
      </c>
      <c r="M9" s="9"/>
      <c r="N9" s="42" t="str">
        <f t="shared" si="7"/>
        <v>-</v>
      </c>
      <c r="O9" s="9"/>
      <c r="P9" s="42" t="str">
        <f t="shared" si="8"/>
        <v>-</v>
      </c>
      <c r="Q9" s="7" t="e">
        <f t="shared" si="1"/>
        <v>#N/A</v>
      </c>
      <c r="R9" s="52" t="str">
        <f t="shared" si="9"/>
        <v>-</v>
      </c>
      <c r="S9" s="3"/>
    </row>
    <row r="10" spans="1:19" x14ac:dyDescent="0.25">
      <c r="B10" s="6">
        <v>42916</v>
      </c>
      <c r="C10" s="9"/>
      <c r="D10" s="42" t="str">
        <f t="shared" si="2"/>
        <v>-</v>
      </c>
      <c r="E10" s="9"/>
      <c r="F10" s="42" t="str">
        <f t="shared" si="3"/>
        <v>-</v>
      </c>
      <c r="G10" s="7" t="e">
        <f t="shared" si="0"/>
        <v>#N/A</v>
      </c>
      <c r="H10" s="52" t="str">
        <f t="shared" si="4"/>
        <v>-</v>
      </c>
      <c r="I10" s="1"/>
      <c r="J10" s="56" t="str">
        <f t="shared" si="5"/>
        <v>-</v>
      </c>
      <c r="K10" s="1"/>
      <c r="L10" s="56" t="str">
        <f t="shared" si="6"/>
        <v>-</v>
      </c>
      <c r="M10" s="9"/>
      <c r="N10" s="42" t="str">
        <f t="shared" si="7"/>
        <v>-</v>
      </c>
      <c r="O10" s="9"/>
      <c r="P10" s="42" t="str">
        <f t="shared" si="8"/>
        <v>-</v>
      </c>
      <c r="Q10" s="7" t="e">
        <f t="shared" si="1"/>
        <v>#N/A</v>
      </c>
      <c r="R10" s="52" t="str">
        <f t="shared" si="9"/>
        <v>-</v>
      </c>
      <c r="S10" s="3"/>
    </row>
    <row r="11" spans="1:19" x14ac:dyDescent="0.25">
      <c r="B11" s="6">
        <v>42947</v>
      </c>
      <c r="C11" s="9"/>
      <c r="D11" s="42" t="str">
        <f t="shared" si="2"/>
        <v>-</v>
      </c>
      <c r="E11" s="9"/>
      <c r="F11" s="42" t="str">
        <f t="shared" si="3"/>
        <v>-</v>
      </c>
      <c r="G11" s="7" t="e">
        <f t="shared" si="0"/>
        <v>#N/A</v>
      </c>
      <c r="H11" s="52" t="str">
        <f t="shared" si="4"/>
        <v>-</v>
      </c>
      <c r="I11" s="1"/>
      <c r="J11" s="56" t="str">
        <f t="shared" si="5"/>
        <v>-</v>
      </c>
      <c r="K11" s="1"/>
      <c r="L11" s="56" t="str">
        <f t="shared" si="6"/>
        <v>-</v>
      </c>
      <c r="M11" s="9"/>
      <c r="N11" s="42" t="str">
        <f t="shared" si="7"/>
        <v>-</v>
      </c>
      <c r="O11" s="9"/>
      <c r="P11" s="42" t="str">
        <f t="shared" si="8"/>
        <v>-</v>
      </c>
      <c r="Q11" s="7" t="e">
        <f t="shared" si="1"/>
        <v>#N/A</v>
      </c>
      <c r="R11" s="52" t="str">
        <f t="shared" si="9"/>
        <v>-</v>
      </c>
      <c r="S11" s="3"/>
    </row>
    <row r="12" spans="1:19" x14ac:dyDescent="0.25">
      <c r="A12" s="21"/>
      <c r="B12" s="6">
        <v>42978</v>
      </c>
      <c r="C12" s="9"/>
      <c r="D12" s="42" t="str">
        <f t="shared" si="2"/>
        <v>-</v>
      </c>
      <c r="E12" s="9"/>
      <c r="F12" s="42" t="str">
        <f t="shared" si="3"/>
        <v>-</v>
      </c>
      <c r="G12" s="7" t="e">
        <f t="shared" si="0"/>
        <v>#N/A</v>
      </c>
      <c r="H12" s="52" t="str">
        <f t="shared" si="4"/>
        <v>-</v>
      </c>
      <c r="I12" s="1"/>
      <c r="J12" s="56" t="str">
        <f t="shared" si="5"/>
        <v>-</v>
      </c>
      <c r="K12" s="1"/>
      <c r="L12" s="56" t="str">
        <f t="shared" si="6"/>
        <v>-</v>
      </c>
      <c r="M12" s="9"/>
      <c r="N12" s="42" t="str">
        <f t="shared" si="7"/>
        <v>-</v>
      </c>
      <c r="O12" s="9"/>
      <c r="P12" s="42" t="str">
        <f t="shared" si="8"/>
        <v>-</v>
      </c>
      <c r="Q12" s="7" t="e">
        <f t="shared" si="1"/>
        <v>#N/A</v>
      </c>
      <c r="R12" s="52" t="str">
        <f t="shared" si="9"/>
        <v>-</v>
      </c>
      <c r="S12" s="3"/>
    </row>
    <row r="13" spans="1:19" x14ac:dyDescent="0.25">
      <c r="A13" s="21"/>
      <c r="B13" s="6">
        <v>43008</v>
      </c>
      <c r="C13" s="9"/>
      <c r="D13" s="42" t="str">
        <f t="shared" si="2"/>
        <v>-</v>
      </c>
      <c r="E13" s="9"/>
      <c r="F13" s="42" t="str">
        <f t="shared" si="3"/>
        <v>-</v>
      </c>
      <c r="G13" s="7" t="e">
        <f t="shared" si="0"/>
        <v>#N/A</v>
      </c>
      <c r="H13" s="52" t="str">
        <f t="shared" si="4"/>
        <v>-</v>
      </c>
      <c r="I13" s="1"/>
      <c r="J13" s="56" t="str">
        <f t="shared" si="5"/>
        <v>-</v>
      </c>
      <c r="K13" s="1"/>
      <c r="L13" s="56" t="str">
        <f t="shared" si="6"/>
        <v>-</v>
      </c>
      <c r="M13" s="9"/>
      <c r="N13" s="42" t="str">
        <f t="shared" si="7"/>
        <v>-</v>
      </c>
      <c r="O13" s="9"/>
      <c r="P13" s="42" t="str">
        <f t="shared" si="8"/>
        <v>-</v>
      </c>
      <c r="Q13" s="7" t="e">
        <f t="shared" si="1"/>
        <v>#N/A</v>
      </c>
      <c r="R13" s="52" t="str">
        <f t="shared" si="9"/>
        <v>-</v>
      </c>
      <c r="S13" s="3"/>
    </row>
    <row r="14" spans="1:19" x14ac:dyDescent="0.25">
      <c r="A14" s="21"/>
      <c r="B14" s="6">
        <v>43039</v>
      </c>
      <c r="C14" s="9"/>
      <c r="D14" s="42" t="str">
        <f t="shared" si="2"/>
        <v>-</v>
      </c>
      <c r="E14" s="9"/>
      <c r="F14" s="42" t="str">
        <f t="shared" si="3"/>
        <v>-</v>
      </c>
      <c r="G14" s="7" t="e">
        <f t="shared" si="0"/>
        <v>#N/A</v>
      </c>
      <c r="H14" s="52" t="str">
        <f t="shared" si="4"/>
        <v>-</v>
      </c>
      <c r="I14" s="1"/>
      <c r="J14" s="56" t="str">
        <f t="shared" si="5"/>
        <v>-</v>
      </c>
      <c r="K14" s="1"/>
      <c r="L14" s="56" t="str">
        <f t="shared" si="6"/>
        <v>-</v>
      </c>
      <c r="M14" s="9"/>
      <c r="N14" s="42" t="str">
        <f t="shared" si="7"/>
        <v>-</v>
      </c>
      <c r="O14" s="9"/>
      <c r="P14" s="42" t="str">
        <f t="shared" si="8"/>
        <v>-</v>
      </c>
      <c r="Q14" s="7" t="e">
        <f t="shared" si="1"/>
        <v>#N/A</v>
      </c>
      <c r="R14" s="52" t="str">
        <f t="shared" si="9"/>
        <v>-</v>
      </c>
      <c r="S14" s="3"/>
    </row>
    <row r="15" spans="1:19" ht="15.75" thickBot="1" x14ac:dyDescent="0.3">
      <c r="A15" s="21"/>
      <c r="B15" s="46">
        <v>43069</v>
      </c>
      <c r="C15" s="10"/>
      <c r="D15" s="43" t="str">
        <f t="shared" si="2"/>
        <v>-</v>
      </c>
      <c r="E15" s="10"/>
      <c r="F15" s="43" t="str">
        <f t="shared" si="3"/>
        <v>-</v>
      </c>
      <c r="G15" s="8" t="e">
        <f t="shared" si="0"/>
        <v>#N/A</v>
      </c>
      <c r="H15" s="53" t="str">
        <f t="shared" si="4"/>
        <v>-</v>
      </c>
      <c r="I15" s="2"/>
      <c r="J15" s="57" t="str">
        <f t="shared" si="5"/>
        <v>-</v>
      </c>
      <c r="K15" s="2"/>
      <c r="L15" s="57" t="str">
        <f t="shared" si="6"/>
        <v>-</v>
      </c>
      <c r="M15" s="10"/>
      <c r="N15" s="43" t="str">
        <f t="shared" si="7"/>
        <v>-</v>
      </c>
      <c r="O15" s="10"/>
      <c r="P15" s="43" t="str">
        <f t="shared" si="8"/>
        <v>-</v>
      </c>
      <c r="Q15" s="8" t="e">
        <f t="shared" si="1"/>
        <v>#N/A</v>
      </c>
      <c r="R15" s="53" t="str">
        <f t="shared" si="9"/>
        <v>-</v>
      </c>
      <c r="S15" s="5"/>
    </row>
    <row r="16" spans="1:19" s="21" customFormat="1" ht="130.5" customHeight="1" x14ac:dyDescent="0.25">
      <c r="A16" s="20"/>
      <c r="B16" s="15"/>
      <c r="C16" s="18"/>
      <c r="D16" s="17"/>
      <c r="E16" s="18"/>
      <c r="F16" s="17"/>
      <c r="G16" s="18"/>
      <c r="H16" s="17"/>
      <c r="I16" s="18"/>
      <c r="J16" s="17"/>
      <c r="K16" s="18"/>
      <c r="L16" s="17"/>
      <c r="M16" s="18"/>
      <c r="N16" s="17"/>
      <c r="O16" s="18"/>
      <c r="P16" s="17"/>
      <c r="Q16" s="18"/>
      <c r="R16" s="17"/>
      <c r="S16" s="18"/>
    </row>
    <row r="17" spans="1:31" ht="18.75" x14ac:dyDescent="0.3">
      <c r="A17" s="21"/>
      <c r="B17" s="191" t="s">
        <v>20</v>
      </c>
      <c r="C17" s="211" t="s">
        <v>22</v>
      </c>
      <c r="D17" s="211"/>
      <c r="E17" s="211"/>
      <c r="F17" s="211"/>
      <c r="G17" s="211"/>
      <c r="H17" s="211"/>
      <c r="I17" s="211"/>
      <c r="J17" s="211"/>
      <c r="K17" s="211"/>
      <c r="L17" s="211"/>
      <c r="M17" s="211"/>
      <c r="N17" s="211"/>
      <c r="O17" s="114"/>
      <c r="P17" s="119"/>
      <c r="Q17" s="114"/>
      <c r="R17" s="119"/>
      <c r="S17" s="114"/>
      <c r="T17" s="119"/>
      <c r="U17" s="120"/>
      <c r="V17" s="119"/>
      <c r="W17" s="120"/>
      <c r="X17" s="119"/>
      <c r="Y17" s="119"/>
      <c r="Z17" s="119"/>
      <c r="AA17" s="114"/>
      <c r="AB17" s="121"/>
      <c r="AC17" s="121"/>
      <c r="AD17" s="121"/>
      <c r="AE17" s="121"/>
    </row>
    <row r="18" spans="1:31" ht="81" customHeight="1" x14ac:dyDescent="0.25">
      <c r="A18" s="21"/>
      <c r="B18" s="191"/>
      <c r="C18" s="203" t="s">
        <v>215</v>
      </c>
      <c r="D18" s="203"/>
      <c r="E18" s="203"/>
      <c r="F18" s="203"/>
      <c r="G18" s="203"/>
      <c r="H18" s="203"/>
      <c r="I18" s="203"/>
      <c r="J18" s="203"/>
      <c r="K18" s="203"/>
      <c r="L18" s="203"/>
      <c r="M18" s="203"/>
      <c r="N18" s="122"/>
      <c r="O18" s="114"/>
      <c r="P18" s="119"/>
      <c r="Q18" s="114"/>
      <c r="R18" s="119"/>
      <c r="S18" s="114"/>
      <c r="T18" s="119"/>
      <c r="U18" s="120"/>
      <c r="V18" s="119"/>
      <c r="W18" s="120"/>
      <c r="X18" s="119"/>
      <c r="Y18" s="119"/>
      <c r="Z18" s="119"/>
      <c r="AA18" s="114"/>
      <c r="AB18" s="121"/>
      <c r="AC18" s="121"/>
      <c r="AD18" s="121"/>
      <c r="AE18" s="121"/>
    </row>
    <row r="19" spans="1:31" x14ac:dyDescent="0.25">
      <c r="A19" s="21"/>
      <c r="S19" s="16"/>
      <c r="T19" s="17"/>
      <c r="U19" s="18"/>
    </row>
    <row r="20" spans="1:31" x14ac:dyDescent="0.25">
      <c r="A20" s="21"/>
    </row>
    <row r="21" spans="1:31" s="15" customFormat="1" ht="15.75" x14ac:dyDescent="0.25">
      <c r="A21" s="21"/>
      <c r="C21" s="23" t="s">
        <v>39</v>
      </c>
      <c r="D21" s="28"/>
      <c r="E21" s="23"/>
      <c r="F21" s="17"/>
      <c r="G21" s="18"/>
      <c r="H21" s="17"/>
      <c r="I21" s="18"/>
      <c r="J21" s="17"/>
      <c r="K21" s="18"/>
      <c r="L21" s="17"/>
      <c r="M21" s="23"/>
      <c r="N21" s="17"/>
      <c r="O21" s="18"/>
      <c r="P21" s="17"/>
      <c r="Q21" s="18"/>
      <c r="R21" s="17"/>
      <c r="S21" s="18"/>
    </row>
    <row r="22" spans="1:31" s="15" customFormat="1" ht="15.75" x14ac:dyDescent="0.25">
      <c r="A22" s="21"/>
      <c r="C22" s="35" t="s">
        <v>37</v>
      </c>
      <c r="D22" s="35"/>
      <c r="E22" s="35"/>
      <c r="F22" s="242" t="s">
        <v>38</v>
      </c>
      <c r="G22" s="242"/>
      <c r="H22" s="35"/>
      <c r="I22" s="35"/>
      <c r="J22" s="35"/>
      <c r="K22" s="35"/>
      <c r="L22" s="35"/>
      <c r="M22" s="35"/>
      <c r="S22" s="18"/>
    </row>
    <row r="23" spans="1:31" s="15" customFormat="1" ht="15.75" x14ac:dyDescent="0.25">
      <c r="A23" s="21"/>
      <c r="C23" s="35"/>
      <c r="D23" s="35"/>
      <c r="E23" s="35"/>
      <c r="F23" s="40"/>
      <c r="G23" s="35"/>
      <c r="H23" s="35"/>
      <c r="I23" s="35"/>
      <c r="J23" s="35"/>
      <c r="K23" s="35"/>
      <c r="L23" s="35"/>
      <c r="M23" s="35"/>
      <c r="S23" s="18"/>
    </row>
    <row r="24" spans="1:31" s="21" customFormat="1" ht="44.25" customHeight="1" x14ac:dyDescent="0.25">
      <c r="A24" s="104"/>
      <c r="B24" s="141" t="s">
        <v>184</v>
      </c>
      <c r="C24" s="241" t="s">
        <v>183</v>
      </c>
      <c r="D24" s="241"/>
      <c r="E24" s="241"/>
      <c r="F24" s="241"/>
      <c r="G24" s="241"/>
      <c r="H24" s="241"/>
      <c r="I24" s="241"/>
      <c r="J24" s="241"/>
      <c r="K24" s="241"/>
      <c r="L24" s="241"/>
      <c r="M24" s="115"/>
      <c r="N24" s="115"/>
      <c r="O24" s="116"/>
      <c r="P24" s="116"/>
      <c r="Q24" s="116"/>
      <c r="R24" s="116"/>
      <c r="S24" s="116"/>
      <c r="T24" s="116"/>
      <c r="U24" s="116"/>
      <c r="V24" s="116"/>
      <c r="W24" s="116"/>
      <c r="X24" s="116"/>
      <c r="Y24" s="116"/>
      <c r="Z24" s="116"/>
      <c r="AA24" s="116"/>
      <c r="AB24" s="116"/>
      <c r="AC24" s="116"/>
      <c r="AD24" s="116"/>
      <c r="AE24" s="116"/>
    </row>
    <row r="25" spans="1:31" s="15" customFormat="1" x14ac:dyDescent="0.25">
      <c r="A25" s="21"/>
      <c r="C25" s="18"/>
      <c r="D25" s="17"/>
      <c r="E25" s="18"/>
      <c r="F25" s="17"/>
      <c r="G25" s="18"/>
      <c r="H25" s="17"/>
      <c r="I25" s="18"/>
      <c r="J25" s="17"/>
      <c r="K25" s="18"/>
      <c r="L25" s="17"/>
      <c r="M25" s="18"/>
      <c r="N25" s="17"/>
      <c r="O25" s="18"/>
      <c r="P25" s="17"/>
      <c r="Q25" s="18"/>
      <c r="R25" s="17"/>
      <c r="S25" s="18"/>
    </row>
    <row r="26" spans="1:31" s="15" customFormat="1" x14ac:dyDescent="0.25">
      <c r="A26" s="21"/>
      <c r="C26" s="18"/>
      <c r="D26" s="17"/>
      <c r="E26" s="18"/>
      <c r="F26" s="17"/>
      <c r="G26" s="18"/>
      <c r="H26" s="17"/>
      <c r="I26" s="18"/>
      <c r="J26" s="17"/>
      <c r="K26" s="18"/>
      <c r="L26" s="17"/>
      <c r="M26" s="18"/>
      <c r="N26" s="17"/>
      <c r="O26" s="18"/>
      <c r="P26" s="17"/>
      <c r="Q26" s="18"/>
      <c r="R26" s="17"/>
      <c r="S26" s="18"/>
    </row>
    <row r="27" spans="1:31" s="15" customFormat="1" x14ac:dyDescent="0.25">
      <c r="A27" s="21"/>
      <c r="C27" s="18"/>
      <c r="D27" s="17"/>
      <c r="E27" s="18"/>
      <c r="F27" s="17"/>
      <c r="G27" s="18"/>
      <c r="H27" s="17"/>
      <c r="I27" s="18"/>
      <c r="J27" s="17"/>
      <c r="K27" s="18"/>
      <c r="L27" s="17"/>
      <c r="M27" s="18"/>
      <c r="N27" s="17"/>
      <c r="O27" s="18"/>
      <c r="P27" s="17"/>
      <c r="Q27" s="18"/>
      <c r="R27" s="17"/>
      <c r="S27" s="18"/>
    </row>
    <row r="28" spans="1:31" s="15" customFormat="1" x14ac:dyDescent="0.25">
      <c r="A28" s="18"/>
      <c r="C28" s="18"/>
      <c r="D28" s="17"/>
      <c r="E28" s="18"/>
      <c r="F28" s="17"/>
      <c r="G28" s="18"/>
      <c r="H28" s="17"/>
      <c r="I28" s="18"/>
      <c r="J28" s="17"/>
      <c r="K28" s="18"/>
      <c r="L28" s="17"/>
      <c r="M28" s="18"/>
      <c r="N28" s="17"/>
      <c r="O28" s="18"/>
      <c r="P28" s="17"/>
      <c r="Q28" s="18"/>
      <c r="R28" s="17"/>
      <c r="S28" s="18"/>
    </row>
    <row r="29" spans="1:31" s="15" customFormat="1" x14ac:dyDescent="0.25">
      <c r="A29" s="18"/>
      <c r="C29" s="18"/>
      <c r="D29" s="17"/>
      <c r="E29" s="18"/>
      <c r="F29" s="17"/>
      <c r="G29" s="18"/>
      <c r="H29" s="17"/>
      <c r="I29" s="18"/>
      <c r="J29" s="17"/>
      <c r="K29" s="18"/>
      <c r="L29" s="17"/>
      <c r="M29" s="18"/>
      <c r="N29" s="17"/>
      <c r="O29" s="18"/>
      <c r="P29" s="17"/>
      <c r="Q29" s="18"/>
      <c r="R29" s="17"/>
      <c r="S29" s="18"/>
    </row>
    <row r="30" spans="1:31" s="15" customFormat="1" x14ac:dyDescent="0.25">
      <c r="A30" s="18"/>
      <c r="C30" s="18"/>
      <c r="D30" s="17"/>
      <c r="E30" s="18"/>
      <c r="F30" s="17"/>
      <c r="G30" s="18"/>
      <c r="H30" s="17"/>
      <c r="I30" s="18"/>
      <c r="J30" s="17"/>
      <c r="K30" s="18"/>
      <c r="L30" s="17"/>
      <c r="M30" s="18"/>
      <c r="N30" s="17"/>
      <c r="O30" s="18"/>
      <c r="P30" s="17"/>
      <c r="Q30" s="18"/>
      <c r="R30" s="17"/>
      <c r="S30" s="18"/>
    </row>
    <row r="31" spans="1:31" s="24" customFormat="1" x14ac:dyDescent="0.25">
      <c r="B31" s="15"/>
      <c r="C31" s="18"/>
      <c r="D31" s="17"/>
      <c r="E31" s="18"/>
      <c r="F31" s="17"/>
      <c r="G31" s="18"/>
      <c r="H31" s="17"/>
      <c r="I31" s="18"/>
      <c r="J31" s="17"/>
      <c r="K31" s="18"/>
      <c r="L31" s="17"/>
      <c r="M31" s="18"/>
      <c r="N31" s="17"/>
      <c r="O31" s="18"/>
      <c r="P31" s="17"/>
      <c r="Q31" s="18"/>
      <c r="R31" s="17"/>
      <c r="S31" s="18"/>
    </row>
    <row r="32" spans="1:31" s="24" customFormat="1" x14ac:dyDescent="0.25">
      <c r="B32" s="15"/>
      <c r="C32" s="18"/>
      <c r="D32" s="17"/>
      <c r="E32" s="18"/>
      <c r="F32" s="17"/>
      <c r="G32" s="18"/>
      <c r="H32" s="17"/>
      <c r="I32" s="18"/>
      <c r="J32" s="17"/>
      <c r="K32" s="18"/>
      <c r="L32" s="17"/>
      <c r="M32" s="18"/>
      <c r="N32" s="17"/>
      <c r="O32" s="18"/>
      <c r="P32" s="17"/>
      <c r="Q32" s="18"/>
      <c r="R32" s="17"/>
      <c r="S32" s="18"/>
    </row>
    <row r="33" spans="2:19" s="24" customFormat="1" x14ac:dyDescent="0.25">
      <c r="B33" s="15"/>
      <c r="C33" s="18"/>
      <c r="D33" s="17"/>
      <c r="E33" s="18"/>
      <c r="F33" s="17"/>
      <c r="G33" s="18"/>
      <c r="H33" s="17"/>
      <c r="I33" s="18"/>
      <c r="J33" s="17"/>
      <c r="K33" s="18"/>
      <c r="L33" s="17"/>
      <c r="M33" s="18"/>
      <c r="N33" s="17"/>
      <c r="O33" s="18"/>
      <c r="P33" s="17"/>
      <c r="Q33" s="18"/>
      <c r="R33" s="17"/>
      <c r="S33" s="18"/>
    </row>
    <row r="34" spans="2:19" s="24" customFormat="1" x14ac:dyDescent="0.25">
      <c r="B34" s="15"/>
      <c r="C34" s="18"/>
      <c r="D34" s="17"/>
      <c r="E34" s="18"/>
      <c r="F34" s="17"/>
      <c r="G34" s="18"/>
      <c r="H34" s="17"/>
      <c r="I34" s="18"/>
      <c r="J34" s="17"/>
      <c r="K34" s="18"/>
      <c r="L34" s="17"/>
      <c r="M34" s="18"/>
      <c r="N34" s="17"/>
      <c r="O34" s="18"/>
      <c r="P34" s="17"/>
      <c r="Q34" s="18"/>
      <c r="R34" s="17"/>
      <c r="S34" s="18"/>
    </row>
    <row r="35" spans="2:19" s="24" customFormat="1" x14ac:dyDescent="0.25">
      <c r="B35" s="15"/>
      <c r="C35" s="18"/>
      <c r="D35" s="17"/>
      <c r="E35" s="18"/>
      <c r="F35" s="17"/>
      <c r="G35" s="18"/>
      <c r="H35" s="17"/>
      <c r="I35" s="18"/>
      <c r="J35" s="17"/>
      <c r="K35" s="18"/>
      <c r="L35" s="17"/>
      <c r="M35" s="18"/>
      <c r="N35" s="17"/>
      <c r="O35" s="18"/>
      <c r="P35" s="17"/>
      <c r="Q35" s="18"/>
      <c r="R35" s="17"/>
      <c r="S35" s="18"/>
    </row>
    <row r="36" spans="2:19" s="24" customFormat="1" x14ac:dyDescent="0.25">
      <c r="B36" s="15"/>
      <c r="C36" s="18"/>
      <c r="D36" s="17"/>
      <c r="E36" s="18"/>
      <c r="F36" s="17"/>
      <c r="G36" s="18"/>
      <c r="H36" s="17"/>
      <c r="I36" s="18"/>
      <c r="J36" s="17"/>
      <c r="K36" s="18"/>
      <c r="L36" s="17"/>
      <c r="M36" s="18"/>
      <c r="N36" s="17"/>
      <c r="O36" s="18"/>
      <c r="P36" s="17"/>
      <c r="Q36" s="18"/>
      <c r="R36" s="17"/>
      <c r="S36" s="18"/>
    </row>
    <row r="37" spans="2:19" s="24" customFormat="1" x14ac:dyDescent="0.25">
      <c r="B37" s="15"/>
      <c r="C37" s="18"/>
      <c r="D37" s="17"/>
      <c r="E37" s="18"/>
      <c r="F37" s="17"/>
      <c r="G37" s="18"/>
      <c r="H37" s="17"/>
      <c r="I37" s="18"/>
      <c r="J37" s="17"/>
      <c r="K37" s="18"/>
      <c r="L37" s="17"/>
      <c r="M37" s="18"/>
      <c r="N37" s="17"/>
      <c r="O37" s="18"/>
      <c r="P37" s="17"/>
      <c r="Q37" s="18"/>
      <c r="R37" s="17"/>
      <c r="S37" s="18"/>
    </row>
    <row r="38" spans="2:19" s="24" customFormat="1" x14ac:dyDescent="0.25">
      <c r="B38" s="15"/>
      <c r="C38" s="18"/>
      <c r="D38" s="17"/>
      <c r="E38" s="18"/>
      <c r="F38" s="17"/>
      <c r="G38" s="18"/>
      <c r="H38" s="17"/>
      <c r="I38" s="18"/>
      <c r="J38" s="17"/>
      <c r="K38" s="18"/>
      <c r="L38" s="17"/>
      <c r="M38" s="18"/>
      <c r="N38" s="17"/>
      <c r="O38" s="18"/>
      <c r="P38" s="17"/>
      <c r="Q38" s="18"/>
      <c r="R38" s="17"/>
      <c r="S38" s="18"/>
    </row>
    <row r="39" spans="2:19" s="24" customFormat="1" x14ac:dyDescent="0.25">
      <c r="B39" s="15"/>
      <c r="C39" s="18"/>
      <c r="D39" s="17"/>
      <c r="E39" s="18"/>
      <c r="F39" s="17"/>
      <c r="G39" s="18"/>
      <c r="H39" s="17"/>
      <c r="I39" s="18"/>
      <c r="J39" s="17"/>
      <c r="K39" s="18"/>
      <c r="L39" s="17"/>
      <c r="M39" s="18"/>
      <c r="N39" s="17"/>
      <c r="O39" s="18"/>
      <c r="P39" s="17"/>
      <c r="Q39" s="18"/>
      <c r="R39" s="17"/>
      <c r="S39" s="18"/>
    </row>
    <row r="40" spans="2:19" s="24" customFormat="1" x14ac:dyDescent="0.25">
      <c r="B40" s="15"/>
      <c r="C40" s="18"/>
      <c r="D40" s="17"/>
      <c r="E40" s="18"/>
      <c r="F40" s="17"/>
      <c r="G40" s="18"/>
      <c r="H40" s="17"/>
      <c r="I40" s="18"/>
      <c r="J40" s="17"/>
      <c r="K40" s="18"/>
      <c r="L40" s="17"/>
      <c r="M40" s="18"/>
      <c r="N40" s="17"/>
      <c r="O40" s="18"/>
      <c r="P40" s="17"/>
      <c r="Q40" s="18"/>
      <c r="R40" s="17"/>
      <c r="S40" s="18"/>
    </row>
    <row r="41" spans="2:19" s="24" customFormat="1" x14ac:dyDescent="0.25">
      <c r="B41" s="15"/>
      <c r="C41" s="18"/>
      <c r="D41" s="17"/>
      <c r="E41" s="18"/>
      <c r="F41" s="17"/>
      <c r="G41" s="18"/>
      <c r="H41" s="17"/>
      <c r="I41" s="18"/>
      <c r="J41" s="17"/>
      <c r="K41" s="18"/>
      <c r="L41" s="17"/>
      <c r="M41" s="18"/>
      <c r="N41" s="17"/>
      <c r="O41" s="18"/>
      <c r="P41" s="17"/>
      <c r="Q41" s="18"/>
      <c r="R41" s="17"/>
      <c r="S41" s="18"/>
    </row>
    <row r="42" spans="2:19" s="24" customFormat="1" x14ac:dyDescent="0.25">
      <c r="B42" s="15"/>
      <c r="C42" s="18"/>
      <c r="D42" s="17"/>
      <c r="E42" s="18"/>
      <c r="F42" s="17"/>
      <c r="G42" s="18"/>
      <c r="H42" s="17"/>
      <c r="I42" s="18"/>
      <c r="J42" s="17"/>
      <c r="K42" s="18"/>
      <c r="L42" s="17"/>
      <c r="M42" s="18"/>
      <c r="N42" s="17"/>
      <c r="O42" s="18"/>
      <c r="P42" s="17"/>
      <c r="Q42" s="18"/>
      <c r="R42" s="17"/>
      <c r="S42" s="18"/>
    </row>
    <row r="43" spans="2:19" s="24" customFormat="1" x14ac:dyDescent="0.25">
      <c r="B43" s="15"/>
      <c r="C43" s="18"/>
      <c r="D43" s="17"/>
      <c r="E43" s="18"/>
      <c r="F43" s="17"/>
      <c r="G43" s="18"/>
      <c r="H43" s="17"/>
      <c r="I43" s="18"/>
      <c r="J43" s="17"/>
      <c r="K43" s="18"/>
      <c r="L43" s="17"/>
      <c r="M43" s="18"/>
      <c r="N43" s="17"/>
      <c r="O43" s="18"/>
      <c r="P43" s="17"/>
      <c r="Q43" s="18"/>
      <c r="R43" s="17"/>
      <c r="S43" s="18"/>
    </row>
    <row r="44" spans="2:19" s="24" customFormat="1" x14ac:dyDescent="0.25">
      <c r="B44" s="15"/>
      <c r="C44" s="18"/>
      <c r="D44" s="17"/>
      <c r="E44" s="18"/>
      <c r="F44" s="17"/>
      <c r="G44" s="18"/>
      <c r="H44" s="17"/>
      <c r="I44" s="18"/>
      <c r="J44" s="17"/>
      <c r="K44" s="18"/>
      <c r="L44" s="17"/>
      <c r="M44" s="18"/>
      <c r="N44" s="17"/>
      <c r="O44" s="18"/>
      <c r="P44" s="17"/>
      <c r="Q44" s="18"/>
      <c r="R44" s="17"/>
      <c r="S44" s="18"/>
    </row>
    <row r="45" spans="2:19" s="24" customFormat="1" x14ac:dyDescent="0.25">
      <c r="B45" s="15"/>
      <c r="C45" s="18"/>
      <c r="D45" s="17"/>
      <c r="E45" s="18"/>
      <c r="F45" s="17"/>
      <c r="G45" s="18"/>
      <c r="H45" s="17"/>
      <c r="I45" s="18"/>
      <c r="J45" s="17"/>
      <c r="K45" s="18"/>
      <c r="L45" s="17"/>
      <c r="M45" s="18"/>
      <c r="N45" s="17"/>
      <c r="O45" s="18"/>
      <c r="P45" s="17"/>
      <c r="Q45" s="18"/>
      <c r="R45" s="17"/>
      <c r="S45" s="18"/>
    </row>
    <row r="46" spans="2:19" s="24" customFormat="1" x14ac:dyDescent="0.25">
      <c r="B46" s="15"/>
      <c r="C46" s="18"/>
      <c r="D46" s="17"/>
      <c r="E46" s="18"/>
      <c r="F46" s="17"/>
      <c r="G46" s="18"/>
      <c r="H46" s="17"/>
      <c r="I46" s="18"/>
      <c r="J46" s="17"/>
      <c r="K46" s="18"/>
      <c r="L46" s="17"/>
      <c r="M46" s="18"/>
      <c r="N46" s="17"/>
      <c r="O46" s="18"/>
      <c r="P46" s="17"/>
      <c r="Q46" s="18"/>
      <c r="R46" s="17"/>
      <c r="S46" s="18"/>
    </row>
    <row r="47" spans="2:19" s="24" customFormat="1" x14ac:dyDescent="0.25">
      <c r="B47" s="15"/>
      <c r="C47" s="18"/>
      <c r="D47" s="17"/>
      <c r="E47" s="18"/>
      <c r="F47" s="17"/>
      <c r="G47" s="18"/>
      <c r="H47" s="17"/>
      <c r="I47" s="18"/>
      <c r="J47" s="17"/>
      <c r="K47" s="18"/>
      <c r="L47" s="17"/>
      <c r="M47" s="18"/>
      <c r="N47" s="17"/>
      <c r="O47" s="18"/>
      <c r="P47" s="17"/>
      <c r="Q47" s="18"/>
      <c r="R47" s="17"/>
      <c r="S47" s="18"/>
    </row>
    <row r="48" spans="2:19" s="24" customFormat="1" x14ac:dyDescent="0.25">
      <c r="B48" s="15"/>
      <c r="C48" s="18"/>
      <c r="D48" s="17"/>
      <c r="E48" s="18"/>
      <c r="F48" s="17"/>
      <c r="G48" s="18"/>
      <c r="H48" s="17"/>
      <c r="I48" s="18"/>
      <c r="J48" s="17"/>
      <c r="K48" s="18"/>
      <c r="L48" s="17"/>
      <c r="M48" s="18"/>
      <c r="N48" s="17"/>
      <c r="O48" s="18"/>
      <c r="P48" s="17"/>
      <c r="Q48" s="18"/>
      <c r="R48" s="17"/>
      <c r="S48" s="18"/>
    </row>
    <row r="49" spans="1:31" s="24" customFormat="1" x14ac:dyDescent="0.25">
      <c r="B49" s="15"/>
      <c r="C49" s="18"/>
      <c r="D49" s="17"/>
      <c r="E49" s="18"/>
      <c r="F49" s="17"/>
      <c r="G49" s="18"/>
      <c r="H49" s="17"/>
      <c r="I49" s="18"/>
      <c r="J49" s="17"/>
      <c r="K49" s="18"/>
      <c r="L49" s="17"/>
      <c r="M49" s="18"/>
      <c r="N49" s="17"/>
      <c r="O49" s="18"/>
      <c r="P49" s="17"/>
      <c r="Q49" s="18"/>
      <c r="R49" s="17"/>
      <c r="S49" s="18"/>
    </row>
    <row r="50" spans="1:31" s="24" customFormat="1" x14ac:dyDescent="0.25">
      <c r="B50" s="15"/>
      <c r="C50" s="18"/>
      <c r="D50" s="17"/>
      <c r="E50" s="18"/>
      <c r="F50" s="17"/>
      <c r="G50" s="18"/>
      <c r="H50" s="17"/>
      <c r="I50" s="18"/>
      <c r="J50" s="17"/>
      <c r="K50" s="18"/>
      <c r="L50" s="17"/>
      <c r="M50" s="18"/>
      <c r="N50" s="17"/>
      <c r="O50" s="18"/>
      <c r="P50" s="17"/>
      <c r="Q50" s="18"/>
      <c r="R50" s="17"/>
      <c r="S50" s="18"/>
    </row>
    <row r="51" spans="1:31" s="24" customFormat="1" x14ac:dyDescent="0.25">
      <c r="B51" s="15"/>
      <c r="C51" s="18"/>
      <c r="D51" s="17"/>
      <c r="E51" s="18"/>
      <c r="F51" s="17"/>
      <c r="G51" s="18"/>
      <c r="H51" s="17"/>
      <c r="I51" s="18"/>
      <c r="J51" s="17"/>
      <c r="K51" s="18"/>
      <c r="L51" s="17"/>
      <c r="M51" s="18"/>
      <c r="N51" s="17"/>
      <c r="O51" s="18"/>
      <c r="P51" s="17"/>
      <c r="Q51" s="18"/>
      <c r="R51" s="17"/>
      <c r="S51" s="18"/>
    </row>
    <row r="52" spans="1:31" s="24" customFormat="1" x14ac:dyDescent="0.25">
      <c r="B52" s="15"/>
      <c r="C52" s="18"/>
      <c r="D52" s="17"/>
      <c r="E52" s="18"/>
      <c r="F52" s="17"/>
      <c r="G52" s="18"/>
      <c r="H52" s="17"/>
      <c r="I52" s="18"/>
      <c r="J52" s="17"/>
      <c r="K52" s="18"/>
      <c r="L52" s="17"/>
      <c r="M52" s="18"/>
      <c r="N52" s="17"/>
      <c r="O52" s="18"/>
      <c r="P52" s="17"/>
      <c r="Q52" s="18"/>
      <c r="R52" s="17"/>
      <c r="S52" s="18"/>
    </row>
    <row r="53" spans="1:31" s="24" customFormat="1" x14ac:dyDescent="0.25">
      <c r="B53" s="15"/>
      <c r="C53" s="18"/>
      <c r="D53" s="17"/>
      <c r="E53" s="18"/>
      <c r="F53" s="17"/>
      <c r="G53" s="18"/>
      <c r="H53" s="17"/>
      <c r="I53" s="18"/>
      <c r="J53" s="17"/>
      <c r="K53" s="18"/>
      <c r="L53" s="17"/>
      <c r="M53" s="18"/>
      <c r="N53" s="17"/>
      <c r="O53" s="18"/>
      <c r="P53" s="17"/>
      <c r="Q53" s="18"/>
      <c r="R53" s="17"/>
      <c r="S53" s="18"/>
    </row>
    <row r="54" spans="1:31" s="24" customFormat="1" x14ac:dyDescent="0.25">
      <c r="B54" s="15"/>
      <c r="C54" s="18"/>
      <c r="D54" s="17"/>
      <c r="E54" s="18"/>
      <c r="F54" s="17"/>
      <c r="G54" s="18"/>
      <c r="H54" s="17"/>
      <c r="I54" s="18"/>
      <c r="J54" s="17"/>
      <c r="K54" s="18"/>
      <c r="L54" s="17"/>
      <c r="M54" s="18"/>
      <c r="N54" s="17"/>
      <c r="O54" s="18"/>
      <c r="P54" s="17"/>
      <c r="Q54" s="18"/>
      <c r="R54" s="17"/>
      <c r="S54" s="18"/>
    </row>
    <row r="55" spans="1:31" s="21" customFormat="1" ht="44.25" customHeight="1" x14ac:dyDescent="0.25">
      <c r="A55" s="104"/>
      <c r="B55" s="141" t="s">
        <v>185</v>
      </c>
      <c r="C55" s="140"/>
      <c r="D55" s="140"/>
      <c r="E55" s="140"/>
      <c r="F55" s="140"/>
      <c r="G55" s="140"/>
      <c r="H55" s="140"/>
      <c r="I55" s="140"/>
      <c r="J55" s="140"/>
      <c r="K55" s="140"/>
      <c r="L55" s="140"/>
      <c r="M55" s="241" t="s">
        <v>186</v>
      </c>
      <c r="N55" s="241"/>
      <c r="O55" s="241"/>
      <c r="P55" s="241"/>
      <c r="Q55" s="241"/>
      <c r="R55" s="241"/>
      <c r="S55" s="116"/>
      <c r="T55" s="116"/>
      <c r="U55" s="116"/>
      <c r="V55" s="116"/>
      <c r="W55" s="116"/>
      <c r="X55" s="116"/>
      <c r="Y55" s="116"/>
      <c r="Z55" s="116"/>
      <c r="AA55" s="116"/>
      <c r="AB55" s="116"/>
      <c r="AC55" s="116"/>
      <c r="AD55" s="116"/>
      <c r="AE55" s="116"/>
    </row>
    <row r="56" spans="1:31" s="24" customFormat="1" x14ac:dyDescent="0.25">
      <c r="B56" s="15"/>
      <c r="C56" s="18"/>
      <c r="D56" s="17"/>
      <c r="E56" s="18"/>
      <c r="F56" s="17"/>
      <c r="G56" s="18"/>
      <c r="H56" s="17"/>
      <c r="I56" s="18"/>
      <c r="J56" s="17"/>
      <c r="K56" s="18"/>
      <c r="L56" s="17"/>
      <c r="M56" s="18"/>
      <c r="N56" s="17"/>
      <c r="O56" s="18"/>
      <c r="P56" s="17"/>
      <c r="Q56" s="18"/>
      <c r="R56" s="17"/>
      <c r="S56" s="18"/>
    </row>
    <row r="57" spans="1:31" s="24" customFormat="1" x14ac:dyDescent="0.25">
      <c r="B57" s="15"/>
      <c r="C57" s="18"/>
      <c r="D57" s="17"/>
      <c r="E57" s="18"/>
      <c r="F57" s="17"/>
      <c r="G57" s="18"/>
      <c r="H57" s="17"/>
      <c r="I57" s="18"/>
      <c r="J57" s="17"/>
      <c r="K57" s="18"/>
      <c r="L57" s="17"/>
      <c r="M57" s="18"/>
      <c r="N57" s="17"/>
      <c r="O57" s="18"/>
      <c r="P57" s="17"/>
      <c r="Q57" s="18"/>
      <c r="R57" s="17"/>
      <c r="S57" s="18"/>
    </row>
    <row r="58" spans="1:31" s="24" customFormat="1" x14ac:dyDescent="0.25">
      <c r="B58" s="15"/>
      <c r="C58" s="18"/>
      <c r="D58" s="17"/>
      <c r="E58" s="18"/>
      <c r="F58" s="17"/>
      <c r="G58" s="18"/>
      <c r="H58" s="17"/>
      <c r="I58" s="18"/>
      <c r="J58" s="17"/>
      <c r="K58" s="18"/>
      <c r="L58" s="17"/>
      <c r="M58" s="18"/>
      <c r="N58" s="17"/>
      <c r="O58" s="18"/>
      <c r="P58" s="17"/>
      <c r="Q58" s="18"/>
      <c r="R58" s="17"/>
      <c r="S58" s="18"/>
    </row>
    <row r="59" spans="1:31" s="24" customFormat="1" x14ac:dyDescent="0.25">
      <c r="B59" s="15"/>
      <c r="C59" s="18"/>
      <c r="D59" s="17"/>
      <c r="E59" s="18"/>
      <c r="F59" s="17"/>
      <c r="G59" s="18"/>
      <c r="H59" s="17"/>
      <c r="I59" s="18"/>
      <c r="J59" s="17"/>
      <c r="K59" s="18"/>
      <c r="L59" s="17"/>
      <c r="M59" s="18"/>
      <c r="N59" s="17"/>
      <c r="O59" s="18"/>
      <c r="P59" s="17"/>
      <c r="Q59" s="18"/>
      <c r="R59" s="17"/>
      <c r="S59" s="18"/>
    </row>
    <row r="60" spans="1:31" s="24" customFormat="1" x14ac:dyDescent="0.25">
      <c r="B60" s="15"/>
      <c r="C60" s="18"/>
      <c r="D60" s="17"/>
      <c r="E60" s="18"/>
      <c r="F60" s="17"/>
      <c r="G60" s="18"/>
      <c r="H60" s="17"/>
      <c r="I60" s="18"/>
      <c r="J60" s="17"/>
      <c r="K60" s="18"/>
      <c r="L60" s="17"/>
      <c r="M60" s="18"/>
      <c r="N60" s="17"/>
      <c r="O60" s="18"/>
      <c r="P60" s="17"/>
      <c r="Q60" s="18"/>
      <c r="R60" s="17"/>
      <c r="S60" s="18"/>
    </row>
    <row r="61" spans="1:31" s="24" customFormat="1" x14ac:dyDescent="0.25">
      <c r="B61" s="15"/>
      <c r="C61" s="18"/>
      <c r="D61" s="17"/>
      <c r="E61" s="18"/>
      <c r="F61" s="17"/>
      <c r="G61" s="18"/>
      <c r="H61" s="17"/>
      <c r="I61" s="18"/>
      <c r="J61" s="17"/>
      <c r="K61" s="18"/>
      <c r="L61" s="17"/>
      <c r="M61" s="18"/>
      <c r="N61" s="17"/>
      <c r="O61" s="18"/>
      <c r="P61" s="17"/>
      <c r="Q61" s="18"/>
      <c r="R61" s="17"/>
      <c r="S61" s="18"/>
    </row>
    <row r="62" spans="1:31" s="24" customFormat="1" x14ac:dyDescent="0.25">
      <c r="B62" s="15"/>
      <c r="C62" s="18"/>
      <c r="D62" s="17"/>
      <c r="E62" s="18"/>
      <c r="F62" s="17"/>
      <c r="G62" s="18"/>
      <c r="H62" s="17"/>
      <c r="I62" s="18"/>
      <c r="J62" s="17"/>
      <c r="K62" s="18"/>
      <c r="L62" s="17"/>
      <c r="M62" s="18"/>
      <c r="N62" s="17"/>
      <c r="O62" s="18"/>
      <c r="P62" s="17"/>
      <c r="Q62" s="18"/>
      <c r="R62" s="17"/>
      <c r="S62" s="18"/>
    </row>
    <row r="63" spans="1:31" s="24" customFormat="1" x14ac:dyDescent="0.25">
      <c r="B63" s="15"/>
      <c r="C63" s="18"/>
      <c r="D63" s="17"/>
      <c r="E63" s="18"/>
      <c r="F63" s="17"/>
      <c r="G63" s="18"/>
      <c r="H63" s="17"/>
      <c r="I63" s="18"/>
      <c r="J63" s="17"/>
      <c r="K63" s="18"/>
      <c r="L63" s="17"/>
      <c r="M63" s="18"/>
      <c r="N63" s="17"/>
      <c r="O63" s="18"/>
      <c r="P63" s="17"/>
      <c r="Q63" s="18"/>
      <c r="R63" s="17"/>
      <c r="S63" s="18"/>
    </row>
    <row r="64" spans="1:31" s="24" customFormat="1" x14ac:dyDescent="0.25">
      <c r="B64" s="15"/>
      <c r="C64" s="18"/>
      <c r="D64" s="17"/>
      <c r="E64" s="18"/>
      <c r="F64" s="17"/>
      <c r="G64" s="18"/>
      <c r="H64" s="17"/>
      <c r="I64" s="18"/>
      <c r="J64" s="17"/>
      <c r="K64" s="18"/>
      <c r="L64" s="17"/>
      <c r="M64" s="18"/>
      <c r="N64" s="17"/>
      <c r="O64" s="18"/>
      <c r="P64" s="17"/>
      <c r="Q64" s="18"/>
      <c r="R64" s="17"/>
      <c r="S64" s="18"/>
    </row>
    <row r="65" spans="2:19" s="24" customFormat="1" x14ac:dyDescent="0.25">
      <c r="B65" s="15"/>
      <c r="C65" s="18"/>
      <c r="D65" s="17"/>
      <c r="E65" s="18"/>
      <c r="F65" s="17"/>
      <c r="G65" s="18"/>
      <c r="H65" s="17"/>
      <c r="I65" s="18"/>
      <c r="J65" s="17"/>
      <c r="K65" s="18"/>
      <c r="L65" s="17"/>
      <c r="M65" s="18"/>
      <c r="N65" s="17"/>
      <c r="O65" s="18"/>
      <c r="P65" s="17"/>
      <c r="Q65" s="18"/>
      <c r="R65" s="17"/>
      <c r="S65" s="18"/>
    </row>
    <row r="66" spans="2:19" s="24" customFormat="1" x14ac:dyDescent="0.25">
      <c r="B66" s="15"/>
      <c r="C66" s="18"/>
      <c r="D66" s="17"/>
      <c r="E66" s="18"/>
      <c r="F66" s="17"/>
      <c r="G66" s="18"/>
      <c r="H66" s="17"/>
      <c r="I66" s="18"/>
      <c r="J66" s="17"/>
      <c r="K66" s="18"/>
      <c r="L66" s="17"/>
      <c r="M66" s="18"/>
      <c r="N66" s="17"/>
      <c r="O66" s="18"/>
      <c r="P66" s="17"/>
      <c r="Q66" s="18"/>
      <c r="R66" s="17"/>
      <c r="S66" s="18"/>
    </row>
    <row r="67" spans="2:19" s="24" customFormat="1" x14ac:dyDescent="0.25">
      <c r="B67" s="15"/>
      <c r="C67" s="18"/>
      <c r="D67" s="17"/>
      <c r="E67" s="18"/>
      <c r="F67" s="17"/>
      <c r="G67" s="18"/>
      <c r="H67" s="17"/>
      <c r="I67" s="18"/>
      <c r="J67" s="17"/>
      <c r="K67" s="18"/>
      <c r="L67" s="17"/>
      <c r="M67" s="18"/>
      <c r="N67" s="17"/>
      <c r="O67" s="18"/>
      <c r="P67" s="17"/>
      <c r="Q67" s="18"/>
      <c r="R67" s="17"/>
      <c r="S67" s="18"/>
    </row>
    <row r="68" spans="2:19" s="24" customFormat="1" x14ac:dyDescent="0.25">
      <c r="B68" s="15"/>
      <c r="C68" s="18"/>
      <c r="D68" s="17"/>
      <c r="E68" s="18"/>
      <c r="F68" s="17"/>
      <c r="G68" s="18"/>
      <c r="H68" s="17"/>
      <c r="I68" s="18"/>
      <c r="J68" s="17"/>
      <c r="K68" s="18"/>
      <c r="L68" s="17"/>
      <c r="M68" s="18"/>
      <c r="N68" s="17"/>
      <c r="O68" s="18"/>
      <c r="P68" s="17"/>
      <c r="Q68" s="18"/>
      <c r="R68" s="17"/>
      <c r="S68" s="18"/>
    </row>
    <row r="69" spans="2:19" s="24" customFormat="1" x14ac:dyDescent="0.25">
      <c r="B69" s="15"/>
      <c r="C69" s="18"/>
      <c r="D69" s="17"/>
      <c r="E69" s="18"/>
      <c r="F69" s="17"/>
      <c r="G69" s="18"/>
      <c r="H69" s="17"/>
      <c r="I69" s="18"/>
      <c r="J69" s="17"/>
      <c r="K69" s="18"/>
      <c r="L69" s="17"/>
      <c r="M69" s="18"/>
      <c r="N69" s="17"/>
      <c r="O69" s="18"/>
      <c r="P69" s="17"/>
      <c r="Q69" s="18"/>
      <c r="R69" s="17"/>
      <c r="S69" s="18"/>
    </row>
    <row r="70" spans="2:19" s="24" customFormat="1" x14ac:dyDescent="0.25">
      <c r="B70" s="15"/>
      <c r="C70" s="18"/>
      <c r="D70" s="17"/>
      <c r="E70" s="18"/>
      <c r="F70" s="17"/>
      <c r="G70" s="18"/>
      <c r="H70" s="17"/>
      <c r="I70" s="18"/>
      <c r="J70" s="17"/>
      <c r="K70" s="18"/>
      <c r="L70" s="17"/>
      <c r="M70" s="18"/>
      <c r="N70" s="17"/>
      <c r="O70" s="18"/>
      <c r="P70" s="17"/>
      <c r="Q70" s="18"/>
      <c r="R70" s="17"/>
      <c r="S70" s="18"/>
    </row>
    <row r="71" spans="2:19" s="24" customFormat="1" x14ac:dyDescent="0.25">
      <c r="B71" s="15"/>
      <c r="C71" s="18"/>
      <c r="D71" s="17"/>
      <c r="E71" s="18"/>
      <c r="F71" s="17"/>
      <c r="G71" s="18"/>
      <c r="H71" s="17"/>
      <c r="I71" s="18"/>
      <c r="J71" s="17"/>
      <c r="K71" s="18"/>
      <c r="L71" s="17"/>
      <c r="M71" s="18"/>
      <c r="N71" s="17"/>
      <c r="O71" s="18"/>
      <c r="P71" s="17"/>
      <c r="Q71" s="18"/>
      <c r="R71" s="17"/>
      <c r="S71" s="18"/>
    </row>
    <row r="72" spans="2:19" s="24" customFormat="1" x14ac:dyDescent="0.25">
      <c r="B72" s="15"/>
      <c r="C72" s="18"/>
      <c r="D72" s="17"/>
      <c r="E72" s="18"/>
      <c r="F72" s="17"/>
      <c r="G72" s="18"/>
      <c r="H72" s="17"/>
      <c r="I72" s="18"/>
      <c r="J72" s="17"/>
      <c r="K72" s="18"/>
      <c r="L72" s="17"/>
      <c r="M72" s="18"/>
      <c r="N72" s="17"/>
      <c r="O72" s="18"/>
      <c r="P72" s="17"/>
      <c r="Q72" s="18"/>
      <c r="R72" s="17"/>
      <c r="S72" s="18"/>
    </row>
    <row r="73" spans="2:19" s="24" customFormat="1" x14ac:dyDescent="0.25">
      <c r="B73" s="15"/>
      <c r="C73" s="18"/>
      <c r="D73" s="17"/>
      <c r="E73" s="18"/>
      <c r="F73" s="17"/>
      <c r="G73" s="18"/>
      <c r="H73" s="17"/>
      <c r="I73" s="18"/>
      <c r="J73" s="17"/>
      <c r="K73" s="18"/>
      <c r="L73" s="17"/>
      <c r="M73" s="18"/>
      <c r="N73" s="17"/>
      <c r="O73" s="18"/>
      <c r="P73" s="17"/>
      <c r="Q73" s="18"/>
      <c r="R73" s="17"/>
      <c r="S73" s="18"/>
    </row>
    <row r="74" spans="2:19" s="38" customFormat="1" x14ac:dyDescent="0.25">
      <c r="B74" s="29"/>
      <c r="C74" s="30"/>
      <c r="D74" s="31"/>
      <c r="E74" s="30"/>
      <c r="F74" s="31"/>
      <c r="G74" s="30"/>
      <c r="H74" s="31"/>
      <c r="I74" s="30"/>
      <c r="J74" s="31"/>
      <c r="K74" s="30"/>
      <c r="L74" s="31"/>
      <c r="M74" s="30"/>
      <c r="N74" s="31"/>
      <c r="O74" s="30"/>
      <c r="P74" s="31"/>
      <c r="Q74" s="30"/>
      <c r="R74" s="31"/>
      <c r="S74" s="30"/>
    </row>
    <row r="75" spans="2:19" s="24" customFormat="1" x14ac:dyDescent="0.25">
      <c r="B75" s="15"/>
      <c r="C75" s="18"/>
      <c r="D75" s="17"/>
      <c r="E75" s="18"/>
      <c r="F75" s="17"/>
      <c r="G75" s="18"/>
      <c r="H75" s="17"/>
      <c r="I75" s="18"/>
      <c r="J75" s="17"/>
      <c r="K75" s="18"/>
      <c r="L75" s="17"/>
      <c r="M75" s="18"/>
      <c r="N75" s="17"/>
      <c r="O75" s="18"/>
      <c r="P75" s="17"/>
      <c r="Q75" s="18"/>
      <c r="R75" s="17"/>
      <c r="S75" s="18"/>
    </row>
    <row r="76" spans="2:19" s="24" customFormat="1" x14ac:dyDescent="0.25">
      <c r="B76" s="15"/>
      <c r="C76" s="18"/>
      <c r="D76" s="17"/>
      <c r="E76" s="18"/>
      <c r="F76" s="17"/>
      <c r="G76" s="18"/>
      <c r="H76" s="17"/>
      <c r="I76" s="18"/>
      <c r="J76" s="17"/>
      <c r="K76" s="18"/>
      <c r="L76" s="17"/>
      <c r="M76" s="18"/>
      <c r="N76" s="17"/>
      <c r="O76" s="18"/>
      <c r="P76" s="17"/>
      <c r="Q76" s="18"/>
      <c r="R76" s="17"/>
      <c r="S76" s="18"/>
    </row>
    <row r="77" spans="2:19" s="24" customFormat="1" ht="18.75" x14ac:dyDescent="0.25">
      <c r="B77" s="15"/>
      <c r="C77" s="39"/>
      <c r="D77" s="17"/>
      <c r="E77" s="18"/>
      <c r="F77" s="17"/>
      <c r="G77" s="18"/>
      <c r="H77" s="17"/>
      <c r="I77" s="18"/>
      <c r="J77" s="17"/>
      <c r="K77" s="18"/>
      <c r="L77" s="17"/>
      <c r="M77" s="18"/>
      <c r="N77" s="17"/>
      <c r="O77" s="18"/>
      <c r="P77" s="17"/>
      <c r="Q77" s="18"/>
      <c r="R77" s="17"/>
      <c r="S77" s="18"/>
    </row>
    <row r="78" spans="2:19" s="24" customFormat="1" x14ac:dyDescent="0.25">
      <c r="B78" s="15"/>
      <c r="C78" s="18"/>
      <c r="D78" s="17"/>
      <c r="E78" s="18"/>
      <c r="F78" s="17"/>
      <c r="G78" s="18"/>
      <c r="H78" s="17"/>
      <c r="I78" s="18"/>
      <c r="J78" s="17"/>
      <c r="K78" s="18"/>
      <c r="L78" s="17"/>
      <c r="M78" s="18"/>
      <c r="N78" s="17"/>
      <c r="O78" s="18"/>
      <c r="P78" s="17"/>
      <c r="Q78" s="18"/>
      <c r="R78" s="17"/>
      <c r="S78" s="18"/>
    </row>
    <row r="79" spans="2:19" s="24" customFormat="1" x14ac:dyDescent="0.25">
      <c r="B79" s="15"/>
      <c r="C79" s="18"/>
      <c r="D79" s="17"/>
      <c r="E79" s="18"/>
      <c r="F79" s="17"/>
      <c r="G79" s="18"/>
      <c r="H79" s="17"/>
      <c r="I79" s="18"/>
      <c r="J79" s="17"/>
      <c r="K79" s="18"/>
      <c r="L79" s="17"/>
      <c r="M79" s="18"/>
      <c r="N79" s="17"/>
      <c r="O79" s="18"/>
      <c r="P79" s="17"/>
      <c r="Q79" s="18"/>
      <c r="R79" s="17"/>
      <c r="S79" s="18"/>
    </row>
    <row r="80" spans="2:19" s="24" customFormat="1" x14ac:dyDescent="0.25">
      <c r="B80" s="15"/>
      <c r="C80" s="18"/>
      <c r="D80" s="17"/>
      <c r="E80" s="18"/>
      <c r="F80" s="17"/>
      <c r="G80" s="18"/>
      <c r="H80" s="17"/>
      <c r="I80" s="18"/>
      <c r="J80" s="17"/>
      <c r="K80" s="18"/>
      <c r="L80" s="17"/>
      <c r="M80" s="18"/>
      <c r="N80" s="17"/>
      <c r="O80" s="18"/>
      <c r="P80" s="17"/>
      <c r="Q80" s="18"/>
      <c r="R80" s="17"/>
      <c r="S80" s="18"/>
    </row>
    <row r="81" spans="2:19" s="24" customFormat="1" x14ac:dyDescent="0.25">
      <c r="B81" s="15"/>
      <c r="C81" s="18"/>
      <c r="D81" s="17"/>
      <c r="E81" s="18"/>
      <c r="F81" s="17"/>
      <c r="G81" s="18"/>
      <c r="H81" s="17"/>
      <c r="I81" s="18"/>
      <c r="J81" s="17"/>
      <c r="K81" s="18"/>
      <c r="L81" s="17"/>
      <c r="M81" s="18"/>
      <c r="N81" s="17"/>
      <c r="O81" s="18"/>
      <c r="P81" s="17"/>
      <c r="Q81" s="18"/>
      <c r="R81" s="17"/>
      <c r="S81" s="18"/>
    </row>
    <row r="82" spans="2:19" s="24" customFormat="1" x14ac:dyDescent="0.25">
      <c r="B82" s="15"/>
      <c r="C82" s="18"/>
      <c r="D82" s="17"/>
      <c r="E82" s="18"/>
      <c r="F82" s="17"/>
      <c r="G82" s="18"/>
      <c r="H82" s="17"/>
      <c r="I82" s="18"/>
      <c r="J82" s="17"/>
      <c r="K82" s="18"/>
      <c r="L82" s="17"/>
      <c r="M82" s="18"/>
      <c r="N82" s="17"/>
      <c r="O82" s="18"/>
      <c r="P82" s="17"/>
      <c r="Q82" s="18"/>
      <c r="R82" s="17"/>
      <c r="S82" s="18"/>
    </row>
    <row r="83" spans="2:19" s="24" customFormat="1" x14ac:dyDescent="0.25">
      <c r="B83" s="15"/>
      <c r="C83" s="18"/>
      <c r="D83" s="17"/>
      <c r="E83" s="18"/>
      <c r="F83" s="17"/>
      <c r="G83" s="18"/>
      <c r="H83" s="17"/>
      <c r="I83" s="18"/>
      <c r="J83" s="17"/>
      <c r="K83" s="18"/>
      <c r="L83" s="17"/>
      <c r="M83" s="18"/>
      <c r="N83" s="17"/>
      <c r="O83" s="18"/>
      <c r="P83" s="17"/>
      <c r="Q83" s="18"/>
      <c r="R83" s="17"/>
      <c r="S83" s="18"/>
    </row>
    <row r="84" spans="2:19" s="24" customFormat="1" x14ac:dyDescent="0.25">
      <c r="B84" s="15"/>
      <c r="C84" s="18"/>
      <c r="D84" s="17"/>
      <c r="E84" s="18"/>
      <c r="F84" s="17"/>
      <c r="G84" s="18"/>
      <c r="H84" s="17"/>
      <c r="I84" s="18"/>
      <c r="J84" s="17"/>
      <c r="K84" s="18"/>
      <c r="L84" s="17"/>
      <c r="M84" s="18"/>
      <c r="N84" s="17"/>
      <c r="O84" s="18"/>
      <c r="P84" s="17"/>
      <c r="Q84" s="18"/>
      <c r="R84" s="17"/>
      <c r="S84" s="18"/>
    </row>
    <row r="85" spans="2:19" s="24" customFormat="1" x14ac:dyDescent="0.25">
      <c r="B85" s="15"/>
      <c r="C85" s="18"/>
      <c r="D85" s="17"/>
      <c r="E85" s="18"/>
      <c r="F85" s="17"/>
      <c r="G85" s="18"/>
      <c r="H85" s="17"/>
      <c r="I85" s="18"/>
      <c r="J85" s="17"/>
      <c r="K85" s="18"/>
      <c r="L85" s="17"/>
      <c r="M85" s="18"/>
      <c r="N85" s="17"/>
      <c r="O85" s="18"/>
      <c r="P85" s="17"/>
      <c r="Q85" s="18"/>
      <c r="R85" s="17"/>
      <c r="S85" s="18"/>
    </row>
    <row r="86" spans="2:19" s="24" customFormat="1" x14ac:dyDescent="0.25">
      <c r="B86" s="15"/>
      <c r="C86" s="18"/>
      <c r="D86" s="17"/>
      <c r="E86" s="18"/>
      <c r="F86" s="17"/>
      <c r="G86" s="18"/>
      <c r="H86" s="17"/>
      <c r="I86" s="18"/>
      <c r="J86" s="17"/>
      <c r="K86" s="18"/>
      <c r="L86" s="17"/>
      <c r="M86" s="18"/>
      <c r="N86" s="17"/>
      <c r="O86" s="18"/>
      <c r="P86" s="17"/>
      <c r="Q86" s="18"/>
      <c r="R86" s="17"/>
      <c r="S86" s="18"/>
    </row>
    <row r="87" spans="2:19" s="24" customFormat="1" x14ac:dyDescent="0.25">
      <c r="B87" s="15"/>
      <c r="C87" s="18"/>
      <c r="D87" s="17"/>
      <c r="E87" s="18"/>
      <c r="F87" s="17"/>
      <c r="G87" s="18"/>
      <c r="H87" s="17"/>
      <c r="I87" s="18"/>
      <c r="J87" s="17"/>
      <c r="K87" s="18"/>
      <c r="L87" s="17"/>
      <c r="M87" s="18"/>
      <c r="N87" s="17"/>
      <c r="O87" s="18"/>
      <c r="P87" s="17"/>
      <c r="Q87" s="18"/>
      <c r="R87" s="17"/>
      <c r="S87" s="18"/>
    </row>
    <row r="88" spans="2:19" s="24" customFormat="1" x14ac:dyDescent="0.25">
      <c r="B88" s="15"/>
      <c r="C88" s="18"/>
      <c r="D88" s="17"/>
      <c r="E88" s="18"/>
      <c r="F88" s="17"/>
      <c r="G88" s="18"/>
      <c r="H88" s="17"/>
      <c r="I88" s="18"/>
      <c r="J88" s="17"/>
      <c r="K88" s="18"/>
      <c r="L88" s="17"/>
      <c r="M88" s="18"/>
      <c r="N88" s="17"/>
      <c r="O88" s="18"/>
      <c r="P88" s="17"/>
      <c r="Q88" s="18"/>
      <c r="R88" s="17"/>
      <c r="S88" s="18"/>
    </row>
    <row r="89" spans="2:19" s="24" customFormat="1" x14ac:dyDescent="0.25">
      <c r="B89" s="15"/>
      <c r="C89" s="18"/>
      <c r="D89" s="17"/>
      <c r="E89" s="18"/>
      <c r="F89" s="17"/>
      <c r="G89" s="18"/>
      <c r="H89" s="17"/>
      <c r="I89" s="18"/>
      <c r="J89" s="17"/>
      <c r="K89" s="18"/>
      <c r="L89" s="17"/>
      <c r="M89" s="18"/>
      <c r="N89" s="17"/>
      <c r="O89" s="18"/>
      <c r="P89" s="17"/>
      <c r="Q89" s="18"/>
      <c r="R89" s="17"/>
      <c r="S89" s="18"/>
    </row>
    <row r="90" spans="2:19" s="24" customFormat="1" x14ac:dyDescent="0.25">
      <c r="B90" s="15"/>
      <c r="C90" s="18"/>
      <c r="D90" s="17"/>
      <c r="E90" s="18"/>
      <c r="F90" s="17"/>
      <c r="G90" s="18"/>
      <c r="H90" s="17"/>
      <c r="I90" s="18"/>
      <c r="J90" s="17"/>
      <c r="K90" s="18"/>
      <c r="L90" s="17"/>
      <c r="M90" s="18"/>
      <c r="N90" s="17"/>
      <c r="O90" s="18"/>
      <c r="P90" s="17"/>
      <c r="Q90" s="18"/>
      <c r="R90" s="17"/>
      <c r="S90" s="18"/>
    </row>
    <row r="91" spans="2:19" s="24" customFormat="1" x14ac:dyDescent="0.25">
      <c r="B91" s="15"/>
      <c r="C91" s="18"/>
      <c r="D91" s="17"/>
      <c r="E91" s="18"/>
      <c r="F91" s="17"/>
      <c r="G91" s="18"/>
      <c r="H91" s="17"/>
      <c r="I91" s="18"/>
      <c r="J91" s="17"/>
      <c r="K91" s="18"/>
      <c r="L91" s="17"/>
      <c r="M91" s="18"/>
      <c r="N91" s="17"/>
      <c r="O91" s="18"/>
      <c r="P91" s="17"/>
      <c r="Q91" s="18"/>
      <c r="R91" s="17"/>
      <c r="S91" s="18"/>
    </row>
    <row r="92" spans="2:19" s="24" customFormat="1" x14ac:dyDescent="0.25">
      <c r="B92" s="15"/>
      <c r="C92" s="18"/>
      <c r="D92" s="17"/>
      <c r="E92" s="18"/>
      <c r="F92" s="17"/>
      <c r="G92" s="18"/>
      <c r="H92" s="17"/>
      <c r="I92" s="18"/>
      <c r="J92" s="17"/>
      <c r="K92" s="18"/>
      <c r="L92" s="17"/>
      <c r="M92" s="18"/>
      <c r="N92" s="17"/>
      <c r="O92" s="18"/>
      <c r="P92" s="17"/>
      <c r="Q92" s="18"/>
      <c r="R92" s="17"/>
      <c r="S92" s="18"/>
    </row>
    <row r="93" spans="2:19" s="24" customFormat="1" x14ac:dyDescent="0.25">
      <c r="B93" s="15"/>
      <c r="C93" s="18"/>
      <c r="D93" s="17"/>
      <c r="E93" s="18"/>
      <c r="F93" s="17"/>
      <c r="G93" s="18"/>
      <c r="H93" s="17"/>
      <c r="I93" s="18"/>
      <c r="J93" s="17"/>
      <c r="K93" s="18"/>
      <c r="L93" s="17"/>
      <c r="M93" s="18"/>
      <c r="N93" s="17"/>
      <c r="O93" s="18"/>
      <c r="P93" s="17"/>
      <c r="Q93" s="18"/>
      <c r="R93" s="17"/>
      <c r="S93" s="18"/>
    </row>
    <row r="94" spans="2:19" s="24" customFormat="1" x14ac:dyDescent="0.25">
      <c r="B94" s="15"/>
      <c r="C94" s="18"/>
      <c r="D94" s="17"/>
      <c r="E94" s="18"/>
      <c r="F94" s="17"/>
      <c r="G94" s="18"/>
      <c r="H94" s="17"/>
      <c r="I94" s="18"/>
      <c r="J94" s="17"/>
      <c r="K94" s="18"/>
      <c r="L94" s="17"/>
      <c r="M94" s="18"/>
      <c r="N94" s="17"/>
      <c r="O94" s="18"/>
      <c r="P94" s="17"/>
      <c r="Q94" s="18"/>
      <c r="R94" s="17"/>
      <c r="S94" s="18"/>
    </row>
    <row r="95" spans="2:19" s="24" customFormat="1" x14ac:dyDescent="0.25">
      <c r="B95" s="15"/>
      <c r="C95" s="18"/>
      <c r="D95" s="17"/>
      <c r="E95" s="18"/>
      <c r="F95" s="17"/>
      <c r="G95" s="18"/>
      <c r="H95" s="17"/>
      <c r="I95" s="18"/>
      <c r="J95" s="17"/>
      <c r="K95" s="18"/>
      <c r="L95" s="17"/>
      <c r="M95" s="18"/>
      <c r="N95" s="17"/>
      <c r="O95" s="18"/>
      <c r="P95" s="17"/>
      <c r="Q95" s="18"/>
      <c r="R95" s="17"/>
      <c r="S95" s="18"/>
    </row>
    <row r="96" spans="2:19" s="24" customFormat="1" x14ac:dyDescent="0.25">
      <c r="B96" s="15"/>
      <c r="C96" s="18"/>
      <c r="D96" s="17"/>
      <c r="E96" s="18"/>
      <c r="F96" s="17"/>
      <c r="G96" s="18"/>
      <c r="H96" s="17"/>
      <c r="I96" s="18"/>
      <c r="J96" s="17"/>
      <c r="K96" s="18"/>
      <c r="L96" s="17"/>
      <c r="M96" s="18"/>
      <c r="N96" s="17"/>
      <c r="O96" s="18"/>
      <c r="P96" s="17"/>
      <c r="Q96" s="18"/>
      <c r="R96" s="17"/>
      <c r="S96" s="18"/>
    </row>
    <row r="97" spans="2:19" s="24" customFormat="1" x14ac:dyDescent="0.25">
      <c r="B97" s="15"/>
      <c r="C97" s="18"/>
      <c r="D97" s="17"/>
      <c r="E97" s="18"/>
      <c r="F97" s="17"/>
      <c r="G97" s="18"/>
      <c r="H97" s="17"/>
      <c r="I97" s="18"/>
      <c r="J97" s="17"/>
      <c r="K97" s="18"/>
      <c r="L97" s="17"/>
      <c r="M97" s="18"/>
      <c r="N97" s="17"/>
      <c r="O97" s="18"/>
      <c r="P97" s="17"/>
      <c r="Q97" s="18"/>
      <c r="R97" s="17"/>
      <c r="S97" s="18"/>
    </row>
    <row r="98" spans="2:19" s="24" customFormat="1" x14ac:dyDescent="0.25">
      <c r="B98" s="15"/>
      <c r="C98" s="18"/>
      <c r="D98" s="17"/>
      <c r="E98" s="18"/>
      <c r="F98" s="17"/>
      <c r="G98" s="18"/>
      <c r="H98" s="17"/>
      <c r="I98" s="18"/>
      <c r="J98" s="17"/>
      <c r="K98" s="18"/>
      <c r="L98" s="17"/>
      <c r="M98" s="18"/>
      <c r="N98" s="17"/>
      <c r="O98" s="18"/>
      <c r="P98" s="17"/>
      <c r="Q98" s="18"/>
      <c r="R98" s="17"/>
      <c r="S98" s="18"/>
    </row>
    <row r="99" spans="2:19" s="24" customFormat="1" x14ac:dyDescent="0.25">
      <c r="B99" s="15"/>
      <c r="C99" s="18"/>
      <c r="D99" s="17"/>
      <c r="E99" s="18"/>
      <c r="F99" s="17"/>
      <c r="G99" s="18"/>
      <c r="H99" s="17"/>
      <c r="I99" s="18"/>
      <c r="J99" s="17"/>
      <c r="K99" s="18"/>
      <c r="L99" s="17"/>
      <c r="M99" s="18"/>
      <c r="N99" s="17"/>
      <c r="O99" s="18"/>
      <c r="P99" s="17"/>
      <c r="Q99" s="18"/>
      <c r="R99" s="17"/>
      <c r="S99" s="18"/>
    </row>
    <row r="100" spans="2:19" s="24" customFormat="1" x14ac:dyDescent="0.25">
      <c r="B100" s="15"/>
      <c r="C100" s="18"/>
      <c r="D100" s="17"/>
      <c r="E100" s="18"/>
      <c r="F100" s="17"/>
      <c r="G100" s="18"/>
      <c r="H100" s="17"/>
      <c r="I100" s="18"/>
      <c r="J100" s="17"/>
      <c r="K100" s="18"/>
      <c r="L100" s="17"/>
      <c r="M100" s="18"/>
      <c r="N100" s="17"/>
      <c r="O100" s="18"/>
      <c r="P100" s="17"/>
      <c r="Q100" s="18"/>
      <c r="R100" s="17"/>
      <c r="S100" s="18"/>
    </row>
    <row r="101" spans="2:19" s="24" customFormat="1" x14ac:dyDescent="0.25">
      <c r="B101" s="15"/>
      <c r="C101" s="18"/>
      <c r="D101" s="17"/>
      <c r="E101" s="18"/>
      <c r="F101" s="17"/>
      <c r="G101" s="18"/>
      <c r="H101" s="17"/>
      <c r="I101" s="18"/>
      <c r="J101" s="17"/>
      <c r="K101" s="18"/>
      <c r="L101" s="17"/>
      <c r="M101" s="18"/>
      <c r="N101" s="17"/>
      <c r="O101" s="18"/>
      <c r="P101" s="17"/>
      <c r="Q101" s="18"/>
      <c r="R101" s="17"/>
      <c r="S101" s="18"/>
    </row>
    <row r="102" spans="2:19" s="24" customFormat="1" x14ac:dyDescent="0.25">
      <c r="B102" s="15"/>
      <c r="C102" s="18"/>
      <c r="D102" s="17"/>
      <c r="E102" s="18"/>
      <c r="F102" s="17"/>
      <c r="G102" s="18"/>
      <c r="H102" s="17"/>
      <c r="I102" s="18"/>
      <c r="J102" s="17"/>
      <c r="K102" s="18"/>
      <c r="L102" s="17"/>
      <c r="M102" s="18"/>
      <c r="N102" s="17"/>
      <c r="O102" s="18"/>
      <c r="P102" s="17"/>
      <c r="Q102" s="18"/>
      <c r="R102" s="17"/>
      <c r="S102" s="18"/>
    </row>
    <row r="103" spans="2:19" s="24" customFormat="1" x14ac:dyDescent="0.25">
      <c r="B103" s="15"/>
      <c r="C103" s="18"/>
      <c r="D103" s="17"/>
      <c r="E103" s="18"/>
      <c r="F103" s="17"/>
      <c r="G103" s="18"/>
      <c r="H103" s="17"/>
      <c r="I103" s="18"/>
      <c r="J103" s="17"/>
      <c r="K103" s="18"/>
      <c r="L103" s="17"/>
      <c r="M103" s="18"/>
      <c r="N103" s="17"/>
      <c r="O103" s="18"/>
      <c r="P103" s="17"/>
      <c r="Q103" s="18"/>
      <c r="R103" s="17"/>
      <c r="S103" s="18"/>
    </row>
    <row r="104" spans="2:19" s="24" customFormat="1" x14ac:dyDescent="0.25">
      <c r="B104" s="15"/>
      <c r="C104" s="18"/>
      <c r="D104" s="17"/>
      <c r="E104" s="18"/>
      <c r="F104" s="17"/>
      <c r="G104" s="18"/>
      <c r="H104" s="17"/>
      <c r="I104" s="18"/>
      <c r="J104" s="17"/>
      <c r="K104" s="18"/>
      <c r="L104" s="17"/>
      <c r="M104" s="18"/>
      <c r="N104" s="17"/>
      <c r="O104" s="18"/>
      <c r="P104" s="17"/>
      <c r="Q104" s="18"/>
      <c r="R104" s="17"/>
      <c r="S104" s="18"/>
    </row>
    <row r="105" spans="2:19" s="24" customFormat="1" x14ac:dyDescent="0.25">
      <c r="B105" s="15"/>
      <c r="C105" s="18"/>
      <c r="D105" s="17"/>
      <c r="E105" s="18"/>
      <c r="F105" s="17"/>
      <c r="G105" s="18"/>
      <c r="H105" s="17"/>
      <c r="I105" s="18"/>
      <c r="J105" s="17"/>
      <c r="K105" s="18"/>
      <c r="L105" s="17"/>
      <c r="M105" s="18"/>
      <c r="N105" s="17"/>
      <c r="O105" s="18"/>
      <c r="P105" s="17"/>
      <c r="Q105" s="18"/>
      <c r="R105" s="17"/>
      <c r="S105" s="18"/>
    </row>
    <row r="106" spans="2:19" s="24" customFormat="1" x14ac:dyDescent="0.25">
      <c r="B106" s="15"/>
      <c r="C106" s="18"/>
      <c r="D106" s="17"/>
      <c r="E106" s="18"/>
      <c r="F106" s="17"/>
      <c r="G106" s="18"/>
      <c r="H106" s="17"/>
      <c r="I106" s="18"/>
      <c r="J106" s="17"/>
      <c r="K106" s="18"/>
      <c r="L106" s="17"/>
      <c r="M106" s="18"/>
      <c r="N106" s="17"/>
      <c r="O106" s="18"/>
      <c r="P106" s="17"/>
      <c r="Q106" s="18"/>
      <c r="R106" s="17"/>
      <c r="S106" s="18"/>
    </row>
    <row r="107" spans="2:19" s="24" customFormat="1" x14ac:dyDescent="0.25">
      <c r="B107" s="15"/>
      <c r="C107" s="18"/>
      <c r="D107" s="17"/>
      <c r="E107" s="18"/>
      <c r="F107" s="17"/>
      <c r="G107" s="18"/>
      <c r="H107" s="17"/>
      <c r="I107" s="18"/>
      <c r="J107" s="17"/>
      <c r="K107" s="18"/>
      <c r="L107" s="17"/>
      <c r="M107" s="18"/>
      <c r="N107" s="17"/>
      <c r="O107" s="18"/>
      <c r="P107" s="17"/>
      <c r="Q107" s="18"/>
      <c r="R107" s="17"/>
      <c r="S107" s="18"/>
    </row>
    <row r="108" spans="2:19" s="24" customFormat="1" x14ac:dyDescent="0.25">
      <c r="B108" s="15"/>
      <c r="C108" s="18"/>
      <c r="D108" s="17"/>
      <c r="E108" s="18"/>
      <c r="F108" s="17"/>
      <c r="G108" s="18"/>
      <c r="H108" s="17"/>
      <c r="I108" s="18"/>
      <c r="J108" s="17"/>
      <c r="K108" s="18"/>
      <c r="L108" s="17"/>
      <c r="M108" s="18"/>
      <c r="N108" s="17"/>
      <c r="O108" s="18"/>
      <c r="P108" s="17"/>
      <c r="Q108" s="18"/>
      <c r="R108" s="17"/>
      <c r="S108" s="18"/>
    </row>
    <row r="109" spans="2:19" s="24" customFormat="1" ht="18.75" x14ac:dyDescent="0.25">
      <c r="B109" s="15"/>
      <c r="C109" s="39"/>
      <c r="D109" s="17"/>
      <c r="E109" s="18"/>
      <c r="F109" s="17"/>
      <c r="G109" s="18"/>
      <c r="H109" s="17"/>
      <c r="I109" s="18"/>
      <c r="J109" s="17"/>
      <c r="K109" s="18"/>
      <c r="L109" s="17"/>
      <c r="M109" s="18"/>
      <c r="N109" s="17"/>
      <c r="O109" s="18"/>
      <c r="P109" s="17"/>
      <c r="Q109" s="18"/>
      <c r="R109" s="17"/>
      <c r="S109" s="18"/>
    </row>
    <row r="110" spans="2:19" s="24" customFormat="1" x14ac:dyDescent="0.25">
      <c r="B110" s="15"/>
      <c r="C110" s="18"/>
      <c r="D110" s="17"/>
      <c r="E110" s="18"/>
      <c r="F110" s="17"/>
      <c r="G110" s="18"/>
      <c r="H110" s="17"/>
      <c r="I110" s="18"/>
      <c r="J110" s="17"/>
      <c r="K110" s="18"/>
      <c r="L110" s="17"/>
      <c r="M110" s="18"/>
      <c r="N110" s="17"/>
      <c r="O110" s="18"/>
      <c r="P110" s="17"/>
      <c r="Q110" s="18"/>
      <c r="R110" s="17"/>
      <c r="S110" s="18"/>
    </row>
    <row r="111" spans="2:19" s="24" customFormat="1" x14ac:dyDescent="0.25">
      <c r="B111" s="15"/>
      <c r="C111" s="18"/>
      <c r="D111" s="17"/>
      <c r="E111" s="18"/>
      <c r="F111" s="17"/>
      <c r="G111" s="18"/>
      <c r="H111" s="17"/>
      <c r="I111" s="18"/>
      <c r="J111" s="17"/>
      <c r="K111" s="18"/>
      <c r="L111" s="17"/>
      <c r="M111" s="18"/>
      <c r="N111" s="17"/>
      <c r="O111" s="18"/>
      <c r="P111" s="17"/>
      <c r="Q111" s="18"/>
      <c r="R111" s="17"/>
      <c r="S111" s="18"/>
    </row>
    <row r="112" spans="2:19" s="24" customFormat="1" x14ac:dyDescent="0.25">
      <c r="B112" s="15"/>
      <c r="C112" s="18"/>
      <c r="D112" s="17"/>
      <c r="E112" s="18"/>
      <c r="F112" s="17"/>
      <c r="G112" s="18"/>
      <c r="H112" s="17"/>
      <c r="I112" s="18"/>
      <c r="J112" s="17"/>
      <c r="K112" s="18"/>
      <c r="L112" s="17"/>
      <c r="M112" s="18"/>
      <c r="N112" s="17"/>
      <c r="O112" s="18"/>
      <c r="P112" s="17"/>
      <c r="Q112" s="18"/>
      <c r="R112" s="17"/>
      <c r="S112" s="18"/>
    </row>
    <row r="113" spans="2:19" s="24" customFormat="1" x14ac:dyDescent="0.25">
      <c r="B113" s="15"/>
      <c r="C113" s="18"/>
      <c r="D113" s="17"/>
      <c r="E113" s="18"/>
      <c r="F113" s="17"/>
      <c r="G113" s="18"/>
      <c r="H113" s="17"/>
      <c r="I113" s="18"/>
      <c r="J113" s="17"/>
      <c r="K113" s="18"/>
      <c r="L113" s="17"/>
      <c r="M113" s="18"/>
      <c r="N113" s="17"/>
      <c r="O113" s="18"/>
      <c r="P113" s="17"/>
      <c r="Q113" s="18"/>
      <c r="R113" s="17"/>
      <c r="S113" s="18"/>
    </row>
    <row r="114" spans="2:19" s="24" customFormat="1" x14ac:dyDescent="0.25">
      <c r="B114" s="15"/>
      <c r="C114" s="18"/>
      <c r="D114" s="17"/>
      <c r="E114" s="18"/>
      <c r="F114" s="17"/>
      <c r="G114" s="18"/>
      <c r="H114" s="17"/>
      <c r="I114" s="18"/>
      <c r="J114" s="17"/>
      <c r="K114" s="18"/>
      <c r="L114" s="17"/>
      <c r="M114" s="18"/>
      <c r="N114" s="17"/>
      <c r="O114" s="18"/>
      <c r="P114" s="17"/>
      <c r="Q114" s="18"/>
      <c r="R114" s="17"/>
      <c r="S114" s="18"/>
    </row>
    <row r="115" spans="2:19" s="24" customFormat="1" x14ac:dyDescent="0.25">
      <c r="B115" s="15"/>
      <c r="C115" s="18"/>
      <c r="D115" s="17"/>
      <c r="E115" s="18"/>
      <c r="F115" s="17"/>
      <c r="G115" s="18"/>
      <c r="H115" s="17"/>
      <c r="I115" s="18"/>
      <c r="J115" s="17"/>
      <c r="K115" s="18"/>
      <c r="L115" s="17"/>
      <c r="M115" s="18"/>
      <c r="N115" s="17"/>
      <c r="O115" s="18"/>
      <c r="P115" s="17"/>
      <c r="Q115" s="18"/>
      <c r="R115" s="17"/>
      <c r="S115" s="18"/>
    </row>
    <row r="116" spans="2:19" s="24" customFormat="1" x14ac:dyDescent="0.25">
      <c r="B116" s="15"/>
      <c r="C116" s="18"/>
      <c r="D116" s="17"/>
      <c r="E116" s="18"/>
      <c r="F116" s="17"/>
      <c r="G116" s="18"/>
      <c r="H116" s="17"/>
      <c r="I116" s="18"/>
      <c r="J116" s="17"/>
      <c r="K116" s="18"/>
      <c r="L116" s="17"/>
      <c r="M116" s="18"/>
      <c r="N116" s="17"/>
      <c r="O116" s="18"/>
      <c r="P116" s="17"/>
      <c r="Q116" s="18"/>
      <c r="R116" s="17"/>
      <c r="S116" s="18"/>
    </row>
    <row r="117" spans="2:19" s="24" customFormat="1" x14ac:dyDescent="0.25">
      <c r="B117" s="15"/>
      <c r="C117" s="18"/>
      <c r="D117" s="17"/>
      <c r="E117" s="18"/>
      <c r="F117" s="17"/>
      <c r="G117" s="18"/>
      <c r="H117" s="17"/>
      <c r="I117" s="18"/>
      <c r="J117" s="17"/>
      <c r="K117" s="18"/>
      <c r="L117" s="17"/>
      <c r="M117" s="18"/>
      <c r="N117" s="17"/>
      <c r="O117" s="18"/>
      <c r="P117" s="17"/>
      <c r="Q117" s="18"/>
      <c r="R117" s="17"/>
      <c r="S117" s="18"/>
    </row>
    <row r="118" spans="2:19" s="24" customFormat="1" x14ac:dyDescent="0.25">
      <c r="B118" s="15"/>
      <c r="C118" s="18"/>
      <c r="D118" s="17"/>
      <c r="E118" s="18"/>
      <c r="F118" s="17"/>
      <c r="G118" s="18"/>
      <c r="H118" s="17"/>
      <c r="I118" s="18"/>
      <c r="J118" s="17"/>
      <c r="K118" s="18"/>
      <c r="L118" s="17"/>
      <c r="M118" s="18"/>
      <c r="N118" s="17"/>
      <c r="O118" s="18"/>
      <c r="P118" s="17"/>
      <c r="Q118" s="18"/>
      <c r="R118" s="17"/>
      <c r="S118" s="18"/>
    </row>
    <row r="119" spans="2:19" s="24" customFormat="1" x14ac:dyDescent="0.25">
      <c r="B119" s="15"/>
      <c r="C119" s="18"/>
      <c r="D119" s="17"/>
      <c r="E119" s="18"/>
      <c r="F119" s="17"/>
      <c r="G119" s="18"/>
      <c r="H119" s="17"/>
      <c r="I119" s="18"/>
      <c r="J119" s="17"/>
      <c r="K119" s="18"/>
      <c r="L119" s="17"/>
      <c r="M119" s="18"/>
      <c r="N119" s="17"/>
      <c r="O119" s="18"/>
      <c r="P119" s="17"/>
      <c r="Q119" s="18"/>
      <c r="R119" s="17"/>
      <c r="S119" s="18"/>
    </row>
    <row r="120" spans="2:19" s="24" customFormat="1" x14ac:dyDescent="0.25">
      <c r="B120" s="15"/>
      <c r="C120" s="18"/>
      <c r="D120" s="17"/>
      <c r="E120" s="18"/>
      <c r="F120" s="17"/>
      <c r="G120" s="18"/>
      <c r="H120" s="17"/>
      <c r="I120" s="18"/>
      <c r="J120" s="17"/>
      <c r="K120" s="18"/>
      <c r="L120" s="17"/>
      <c r="M120" s="18"/>
      <c r="N120" s="17"/>
      <c r="O120" s="18"/>
      <c r="P120" s="17"/>
      <c r="Q120" s="18"/>
      <c r="R120" s="17"/>
      <c r="S120" s="18"/>
    </row>
    <row r="121" spans="2:19" s="24" customFormat="1" x14ac:dyDescent="0.25">
      <c r="B121" s="15"/>
      <c r="C121" s="18"/>
      <c r="D121" s="17"/>
      <c r="E121" s="18"/>
      <c r="F121" s="17"/>
      <c r="G121" s="18"/>
      <c r="H121" s="17"/>
      <c r="I121" s="18"/>
      <c r="J121" s="17"/>
      <c r="K121" s="18"/>
      <c r="L121" s="17"/>
      <c r="M121" s="18"/>
      <c r="N121" s="17"/>
      <c r="O121" s="18"/>
      <c r="P121" s="17"/>
      <c r="Q121" s="18"/>
      <c r="R121" s="17"/>
      <c r="S121" s="18"/>
    </row>
    <row r="122" spans="2:19" s="24" customFormat="1" x14ac:dyDescent="0.25">
      <c r="B122" s="15"/>
      <c r="C122" s="18"/>
      <c r="D122" s="17"/>
      <c r="E122" s="18"/>
      <c r="F122" s="17"/>
      <c r="G122" s="18"/>
      <c r="H122" s="17"/>
      <c r="I122" s="18"/>
      <c r="J122" s="17"/>
      <c r="K122" s="18"/>
      <c r="L122" s="17"/>
      <c r="M122" s="18"/>
      <c r="N122" s="17"/>
      <c r="O122" s="18"/>
      <c r="P122" s="17"/>
      <c r="Q122" s="18"/>
      <c r="R122" s="17"/>
      <c r="S122" s="18"/>
    </row>
    <row r="123" spans="2:19" s="24" customFormat="1" x14ac:dyDescent="0.25">
      <c r="B123" s="15"/>
      <c r="C123" s="18"/>
      <c r="D123" s="17"/>
      <c r="E123" s="18"/>
      <c r="F123" s="17"/>
      <c r="G123" s="18"/>
      <c r="H123" s="17"/>
      <c r="I123" s="18"/>
      <c r="J123" s="17"/>
      <c r="K123" s="18"/>
      <c r="L123" s="17"/>
      <c r="M123" s="18"/>
      <c r="N123" s="17"/>
      <c r="O123" s="18"/>
      <c r="P123" s="17"/>
      <c r="Q123" s="18"/>
      <c r="R123" s="17"/>
      <c r="S123" s="18"/>
    </row>
    <row r="124" spans="2:19" s="24" customFormat="1" x14ac:dyDescent="0.25">
      <c r="B124" s="15"/>
      <c r="C124" s="18"/>
      <c r="D124" s="17"/>
      <c r="E124" s="18"/>
      <c r="F124" s="17"/>
      <c r="G124" s="18"/>
      <c r="H124" s="17"/>
      <c r="I124" s="18"/>
      <c r="J124" s="17"/>
      <c r="K124" s="18"/>
      <c r="L124" s="17"/>
      <c r="M124" s="18"/>
      <c r="N124" s="17"/>
      <c r="O124" s="18"/>
      <c r="P124" s="17"/>
      <c r="Q124" s="18"/>
      <c r="R124" s="17"/>
      <c r="S124" s="18"/>
    </row>
    <row r="125" spans="2:19" s="24" customFormat="1" x14ac:dyDescent="0.25">
      <c r="B125" s="15"/>
      <c r="C125" s="18"/>
      <c r="D125" s="17"/>
      <c r="E125" s="18"/>
      <c r="F125" s="17"/>
      <c r="G125" s="18"/>
      <c r="H125" s="17"/>
      <c r="I125" s="18"/>
      <c r="J125" s="17"/>
      <c r="K125" s="18"/>
      <c r="L125" s="17"/>
      <c r="M125" s="18"/>
      <c r="N125" s="17"/>
      <c r="O125" s="18"/>
      <c r="P125" s="17"/>
      <c r="Q125" s="18"/>
      <c r="R125" s="17"/>
      <c r="S125" s="18"/>
    </row>
    <row r="126" spans="2:19" s="24" customFormat="1" x14ac:dyDescent="0.25">
      <c r="B126" s="15"/>
      <c r="C126" s="18"/>
      <c r="D126" s="17"/>
      <c r="E126" s="18"/>
      <c r="F126" s="17"/>
      <c r="G126" s="18"/>
      <c r="H126" s="17"/>
      <c r="I126" s="18"/>
      <c r="J126" s="17"/>
      <c r="K126" s="18"/>
      <c r="L126" s="17"/>
      <c r="M126" s="18"/>
      <c r="N126" s="17"/>
      <c r="O126" s="18"/>
      <c r="P126" s="17"/>
      <c r="Q126" s="18"/>
      <c r="R126" s="17"/>
      <c r="S126" s="18"/>
    </row>
    <row r="127" spans="2:19" s="24" customFormat="1" x14ac:dyDescent="0.25">
      <c r="B127" s="15"/>
      <c r="C127" s="18"/>
      <c r="D127" s="17"/>
      <c r="E127" s="18"/>
      <c r="F127" s="17"/>
      <c r="G127" s="18"/>
      <c r="H127" s="17"/>
      <c r="I127" s="18"/>
      <c r="J127" s="17"/>
      <c r="K127" s="18"/>
      <c r="L127" s="17"/>
      <c r="M127" s="18"/>
      <c r="N127" s="17"/>
      <c r="O127" s="18"/>
      <c r="P127" s="17"/>
      <c r="Q127" s="18"/>
      <c r="R127" s="17"/>
      <c r="S127" s="18"/>
    </row>
    <row r="128" spans="2:19" s="24" customFormat="1" x14ac:dyDescent="0.25">
      <c r="B128" s="15"/>
      <c r="C128" s="18"/>
      <c r="D128" s="17"/>
      <c r="E128" s="18"/>
      <c r="F128" s="17"/>
      <c r="G128" s="18"/>
      <c r="H128" s="17"/>
      <c r="I128" s="18"/>
      <c r="J128" s="17"/>
      <c r="K128" s="18"/>
      <c r="L128" s="17"/>
      <c r="M128" s="18"/>
      <c r="N128" s="17"/>
      <c r="O128" s="18"/>
      <c r="P128" s="17"/>
      <c r="Q128" s="18"/>
      <c r="R128" s="17"/>
      <c r="S128" s="18"/>
    </row>
    <row r="129" spans="2:19" s="24" customFormat="1" x14ac:dyDescent="0.25">
      <c r="B129" s="15"/>
      <c r="C129" s="18"/>
      <c r="D129" s="17"/>
      <c r="E129" s="18"/>
      <c r="F129" s="17"/>
      <c r="G129" s="18"/>
      <c r="H129" s="17"/>
      <c r="I129" s="18"/>
      <c r="J129" s="17"/>
      <c r="K129" s="18"/>
      <c r="L129" s="17"/>
      <c r="M129" s="18"/>
      <c r="N129" s="17"/>
      <c r="O129" s="18"/>
      <c r="P129" s="17"/>
      <c r="Q129" s="18"/>
      <c r="R129" s="17"/>
      <c r="S129" s="18"/>
    </row>
    <row r="130" spans="2:19" s="24" customFormat="1" ht="18.75" x14ac:dyDescent="0.25">
      <c r="B130" s="15"/>
      <c r="C130" s="39"/>
      <c r="D130" s="17"/>
      <c r="E130" s="18"/>
      <c r="F130" s="17"/>
      <c r="G130" s="18"/>
      <c r="H130" s="17"/>
      <c r="I130" s="18"/>
      <c r="J130" s="17"/>
      <c r="K130" s="18"/>
      <c r="L130" s="17"/>
      <c r="M130" s="18"/>
      <c r="N130" s="17"/>
      <c r="O130" s="18"/>
      <c r="P130" s="17"/>
      <c r="Q130" s="18"/>
      <c r="R130" s="17"/>
      <c r="S130" s="18"/>
    </row>
    <row r="131" spans="2:19" s="24" customFormat="1" ht="18.75" x14ac:dyDescent="0.25">
      <c r="B131" s="15"/>
      <c r="C131" s="39"/>
      <c r="D131" s="17"/>
      <c r="E131" s="18"/>
      <c r="F131" s="17"/>
      <c r="G131" s="18"/>
      <c r="H131" s="17"/>
      <c r="I131" s="18"/>
      <c r="J131" s="17"/>
      <c r="K131" s="18"/>
      <c r="L131" s="17"/>
      <c r="M131" s="18"/>
      <c r="N131" s="17"/>
      <c r="O131" s="18"/>
      <c r="P131" s="17"/>
      <c r="Q131" s="18"/>
      <c r="R131" s="17"/>
      <c r="S131" s="18"/>
    </row>
    <row r="132" spans="2:19" s="24" customFormat="1" x14ac:dyDescent="0.25">
      <c r="B132" s="15"/>
      <c r="C132" s="18"/>
      <c r="D132" s="17"/>
      <c r="E132" s="18"/>
      <c r="F132" s="17"/>
      <c r="G132" s="18"/>
      <c r="H132" s="17"/>
      <c r="I132" s="18"/>
      <c r="J132" s="17"/>
      <c r="K132" s="18"/>
      <c r="L132" s="17"/>
      <c r="M132" s="18"/>
      <c r="N132" s="17"/>
      <c r="O132" s="18"/>
      <c r="P132" s="17"/>
      <c r="Q132" s="18"/>
      <c r="R132" s="17"/>
      <c r="S132" s="18"/>
    </row>
    <row r="133" spans="2:19" s="24" customFormat="1" x14ac:dyDescent="0.25">
      <c r="B133" s="15"/>
      <c r="C133" s="18"/>
      <c r="D133" s="17"/>
      <c r="E133" s="18"/>
      <c r="F133" s="17"/>
      <c r="G133" s="18"/>
      <c r="H133" s="17"/>
      <c r="I133" s="18"/>
      <c r="J133" s="17"/>
      <c r="K133" s="18"/>
      <c r="L133" s="17"/>
      <c r="M133" s="18"/>
      <c r="N133" s="17"/>
      <c r="O133" s="18"/>
      <c r="P133" s="17"/>
      <c r="Q133" s="18"/>
      <c r="R133" s="17"/>
      <c r="S133" s="18"/>
    </row>
    <row r="134" spans="2:19" s="24" customFormat="1" x14ac:dyDescent="0.25">
      <c r="B134" s="15"/>
      <c r="C134" s="18"/>
      <c r="D134" s="17"/>
      <c r="E134" s="18"/>
      <c r="F134" s="17"/>
      <c r="G134" s="18"/>
      <c r="H134" s="17"/>
      <c r="I134" s="18"/>
      <c r="J134" s="17"/>
      <c r="K134" s="18"/>
      <c r="L134" s="17"/>
      <c r="M134" s="18"/>
      <c r="N134" s="17"/>
      <c r="O134" s="18"/>
      <c r="P134" s="17"/>
      <c r="Q134" s="18"/>
      <c r="R134" s="17"/>
      <c r="S134" s="18"/>
    </row>
    <row r="135" spans="2:19" s="24" customFormat="1" x14ac:dyDescent="0.25">
      <c r="B135" s="15"/>
      <c r="C135" s="18"/>
      <c r="D135" s="17"/>
      <c r="E135" s="18"/>
      <c r="F135" s="17"/>
      <c r="G135" s="18"/>
      <c r="H135" s="17"/>
      <c r="I135" s="18"/>
      <c r="J135" s="17"/>
      <c r="K135" s="18"/>
      <c r="L135" s="17"/>
      <c r="M135" s="18"/>
      <c r="N135" s="17"/>
      <c r="O135" s="18"/>
      <c r="P135" s="17"/>
      <c r="Q135" s="18"/>
      <c r="R135" s="17"/>
      <c r="S135" s="18"/>
    </row>
    <row r="136" spans="2:19" s="24" customFormat="1" x14ac:dyDescent="0.25">
      <c r="B136" s="15"/>
      <c r="C136" s="18"/>
      <c r="D136" s="17"/>
      <c r="E136" s="18"/>
      <c r="F136" s="17"/>
      <c r="G136" s="18"/>
      <c r="H136" s="17"/>
      <c r="I136" s="18"/>
      <c r="J136" s="17"/>
      <c r="K136" s="18"/>
      <c r="L136" s="17"/>
      <c r="M136" s="18"/>
      <c r="N136" s="17"/>
      <c r="O136" s="18"/>
      <c r="P136" s="17"/>
      <c r="Q136" s="18"/>
      <c r="R136" s="17"/>
      <c r="S136" s="18"/>
    </row>
    <row r="137" spans="2:19" s="24" customFormat="1" x14ac:dyDescent="0.25">
      <c r="B137" s="15"/>
      <c r="C137" s="18"/>
      <c r="D137" s="17"/>
      <c r="E137" s="18"/>
      <c r="F137" s="17"/>
      <c r="G137" s="18"/>
      <c r="H137" s="17"/>
      <c r="I137" s="18"/>
      <c r="J137" s="17"/>
      <c r="K137" s="18"/>
      <c r="L137" s="17"/>
      <c r="M137" s="18"/>
      <c r="N137" s="17"/>
      <c r="O137" s="18"/>
      <c r="P137" s="17"/>
      <c r="Q137" s="18"/>
      <c r="R137" s="17"/>
      <c r="S137" s="18"/>
    </row>
    <row r="138" spans="2:19" s="24" customFormat="1" x14ac:dyDescent="0.25">
      <c r="B138" s="15"/>
      <c r="C138" s="18"/>
      <c r="D138" s="17"/>
      <c r="E138" s="18"/>
      <c r="F138" s="17"/>
      <c r="G138" s="18"/>
      <c r="H138" s="17"/>
      <c r="I138" s="18"/>
      <c r="J138" s="17"/>
      <c r="K138" s="18"/>
      <c r="L138" s="17"/>
      <c r="M138" s="18"/>
      <c r="N138" s="17"/>
      <c r="O138" s="18"/>
      <c r="P138" s="17"/>
      <c r="Q138" s="18"/>
      <c r="R138" s="17"/>
      <c r="S138" s="18"/>
    </row>
    <row r="139" spans="2:19" s="24" customFormat="1" x14ac:dyDescent="0.25">
      <c r="B139" s="15"/>
      <c r="C139" s="18"/>
      <c r="D139" s="17"/>
      <c r="E139" s="18"/>
      <c r="F139" s="17"/>
      <c r="G139" s="18"/>
      <c r="H139" s="17"/>
      <c r="I139" s="18"/>
      <c r="J139" s="17"/>
      <c r="K139" s="18"/>
      <c r="L139" s="17"/>
      <c r="M139" s="18"/>
      <c r="N139" s="17"/>
      <c r="O139" s="18"/>
      <c r="P139" s="17"/>
      <c r="Q139" s="18"/>
      <c r="R139" s="17"/>
      <c r="S139" s="18"/>
    </row>
    <row r="140" spans="2:19" s="24" customFormat="1" x14ac:dyDescent="0.25">
      <c r="B140" s="15"/>
      <c r="C140" s="18"/>
      <c r="D140" s="17"/>
      <c r="E140" s="18"/>
      <c r="F140" s="17"/>
      <c r="G140" s="18"/>
      <c r="H140" s="17"/>
      <c r="I140" s="18"/>
      <c r="J140" s="17"/>
      <c r="K140" s="18"/>
      <c r="L140" s="17"/>
      <c r="M140" s="18"/>
      <c r="N140" s="17"/>
      <c r="O140" s="18"/>
      <c r="P140" s="17"/>
      <c r="Q140" s="18"/>
      <c r="R140" s="17"/>
      <c r="S140" s="18"/>
    </row>
    <row r="141" spans="2:19" s="24" customFormat="1" x14ac:dyDescent="0.25">
      <c r="B141" s="15"/>
      <c r="C141" s="18"/>
      <c r="D141" s="17"/>
      <c r="E141" s="18"/>
      <c r="F141" s="17"/>
      <c r="G141" s="18"/>
      <c r="H141" s="17"/>
      <c r="I141" s="18"/>
      <c r="J141" s="17"/>
      <c r="K141" s="18"/>
      <c r="L141" s="17"/>
      <c r="M141" s="18"/>
      <c r="N141" s="17"/>
      <c r="O141" s="18"/>
      <c r="P141" s="17"/>
      <c r="Q141" s="18"/>
      <c r="R141" s="17"/>
      <c r="S141" s="18"/>
    </row>
    <row r="142" spans="2:19" s="24" customFormat="1" x14ac:dyDescent="0.25">
      <c r="B142" s="15"/>
      <c r="C142" s="18"/>
      <c r="D142" s="17"/>
      <c r="E142" s="18"/>
      <c r="F142" s="17"/>
      <c r="G142" s="18"/>
      <c r="H142" s="17"/>
      <c r="I142" s="18"/>
      <c r="J142" s="17"/>
      <c r="K142" s="18"/>
      <c r="L142" s="17"/>
      <c r="M142" s="18"/>
      <c r="N142" s="17"/>
      <c r="O142" s="18"/>
      <c r="P142" s="17"/>
      <c r="Q142" s="18"/>
      <c r="R142" s="17"/>
      <c r="S142" s="18"/>
    </row>
    <row r="143" spans="2:19" s="24" customFormat="1" x14ac:dyDescent="0.25">
      <c r="B143" s="15"/>
      <c r="C143" s="18"/>
      <c r="D143" s="17"/>
      <c r="E143" s="18"/>
      <c r="F143" s="17"/>
      <c r="G143" s="18"/>
      <c r="H143" s="17"/>
      <c r="I143" s="18"/>
      <c r="J143" s="17"/>
      <c r="K143" s="18"/>
      <c r="L143" s="17"/>
      <c r="M143" s="18"/>
      <c r="N143" s="17"/>
      <c r="O143" s="18"/>
      <c r="P143" s="17"/>
      <c r="Q143" s="18"/>
      <c r="R143" s="17"/>
      <c r="S143" s="18"/>
    </row>
    <row r="144" spans="2:19" s="24" customFormat="1" x14ac:dyDescent="0.25">
      <c r="B144" s="15"/>
      <c r="C144" s="18"/>
      <c r="D144" s="17"/>
      <c r="E144" s="18"/>
      <c r="F144" s="17"/>
      <c r="G144" s="18"/>
      <c r="H144" s="17"/>
      <c r="I144" s="18"/>
      <c r="J144" s="17"/>
      <c r="K144" s="18"/>
      <c r="L144" s="17"/>
      <c r="M144" s="18"/>
      <c r="N144" s="17"/>
      <c r="O144" s="18"/>
      <c r="P144" s="17"/>
      <c r="Q144" s="18"/>
      <c r="R144" s="17"/>
      <c r="S144" s="18"/>
    </row>
    <row r="145" spans="2:19" s="24" customFormat="1" x14ac:dyDescent="0.25">
      <c r="B145" s="15"/>
      <c r="C145" s="18"/>
      <c r="D145" s="17"/>
      <c r="E145" s="18"/>
      <c r="F145" s="17"/>
      <c r="G145" s="18"/>
      <c r="H145" s="17"/>
      <c r="I145" s="18"/>
      <c r="J145" s="17"/>
      <c r="K145" s="18"/>
      <c r="L145" s="17"/>
      <c r="M145" s="18"/>
      <c r="N145" s="17"/>
      <c r="O145" s="18"/>
      <c r="P145" s="17"/>
      <c r="Q145" s="18"/>
      <c r="R145" s="17"/>
      <c r="S145" s="18"/>
    </row>
    <row r="146" spans="2:19" s="24" customFormat="1" x14ac:dyDescent="0.25">
      <c r="B146" s="15"/>
      <c r="C146" s="18"/>
      <c r="D146" s="17"/>
      <c r="E146" s="18"/>
      <c r="F146" s="17"/>
      <c r="G146" s="18"/>
      <c r="H146" s="17"/>
      <c r="I146" s="18"/>
      <c r="J146" s="17"/>
      <c r="K146" s="18"/>
      <c r="L146" s="17"/>
      <c r="M146" s="18"/>
      <c r="N146" s="17"/>
      <c r="O146" s="18"/>
      <c r="P146" s="17"/>
      <c r="Q146" s="18"/>
      <c r="R146" s="17"/>
      <c r="S146" s="18"/>
    </row>
    <row r="147" spans="2:19" s="24" customFormat="1" x14ac:dyDescent="0.25">
      <c r="B147" s="15"/>
      <c r="C147" s="18"/>
      <c r="D147" s="17"/>
      <c r="E147" s="18"/>
      <c r="F147" s="17"/>
      <c r="G147" s="18"/>
      <c r="H147" s="17"/>
      <c r="I147" s="18"/>
      <c r="J147" s="17"/>
      <c r="K147" s="18"/>
      <c r="L147" s="17"/>
      <c r="M147" s="18"/>
      <c r="N147" s="17"/>
      <c r="O147" s="18"/>
      <c r="P147" s="17"/>
      <c r="Q147" s="18"/>
      <c r="R147" s="17"/>
      <c r="S147" s="18"/>
    </row>
    <row r="148" spans="2:19" s="24" customFormat="1" x14ac:dyDescent="0.25">
      <c r="B148" s="15"/>
      <c r="C148" s="18"/>
      <c r="D148" s="17"/>
      <c r="E148" s="18"/>
      <c r="F148" s="17"/>
      <c r="G148" s="18"/>
      <c r="H148" s="17"/>
      <c r="I148" s="18"/>
      <c r="J148" s="17"/>
      <c r="K148" s="18"/>
      <c r="L148" s="17"/>
      <c r="M148" s="18"/>
      <c r="N148" s="17"/>
      <c r="O148" s="18"/>
      <c r="P148" s="17"/>
      <c r="Q148" s="18"/>
      <c r="R148" s="17"/>
      <c r="S148" s="18"/>
    </row>
    <row r="149" spans="2:19" s="24" customFormat="1" x14ac:dyDescent="0.25">
      <c r="B149" s="15"/>
      <c r="C149" s="18"/>
      <c r="D149" s="17"/>
      <c r="E149" s="18"/>
      <c r="F149" s="17"/>
      <c r="G149" s="18"/>
      <c r="H149" s="17"/>
      <c r="I149" s="18"/>
      <c r="J149" s="17"/>
      <c r="K149" s="18"/>
      <c r="L149" s="17"/>
      <c r="M149" s="18"/>
      <c r="N149" s="17"/>
      <c r="O149" s="18"/>
      <c r="P149" s="17"/>
      <c r="Q149" s="18"/>
      <c r="R149" s="17"/>
      <c r="S149" s="18"/>
    </row>
    <row r="150" spans="2:19" s="24" customFormat="1" x14ac:dyDescent="0.25">
      <c r="B150" s="15"/>
      <c r="C150" s="18"/>
      <c r="D150" s="17"/>
      <c r="E150" s="18"/>
      <c r="F150" s="17"/>
      <c r="G150" s="18"/>
      <c r="H150" s="17"/>
      <c r="I150" s="18"/>
      <c r="J150" s="17"/>
      <c r="K150" s="18"/>
      <c r="L150" s="17"/>
      <c r="M150" s="18"/>
      <c r="N150" s="17"/>
      <c r="O150" s="18"/>
      <c r="P150" s="17"/>
      <c r="Q150" s="18"/>
      <c r="R150" s="17"/>
      <c r="S150" s="18"/>
    </row>
    <row r="151" spans="2:19" s="24" customFormat="1" x14ac:dyDescent="0.25">
      <c r="B151" s="15"/>
      <c r="C151" s="18"/>
      <c r="D151" s="17"/>
      <c r="E151" s="18"/>
      <c r="F151" s="17"/>
      <c r="G151" s="18"/>
      <c r="H151" s="17"/>
      <c r="I151" s="18"/>
      <c r="J151" s="17"/>
      <c r="K151" s="18"/>
      <c r="L151" s="17"/>
      <c r="M151" s="18"/>
      <c r="N151" s="17"/>
      <c r="O151" s="18"/>
      <c r="P151" s="17"/>
      <c r="Q151" s="18"/>
      <c r="R151" s="17"/>
      <c r="S151" s="18"/>
    </row>
    <row r="152" spans="2:19" s="24" customFormat="1" x14ac:dyDescent="0.25">
      <c r="B152" s="15"/>
      <c r="C152" s="18"/>
      <c r="D152" s="17"/>
      <c r="E152" s="18"/>
      <c r="F152" s="17"/>
      <c r="G152" s="18"/>
      <c r="H152" s="17"/>
      <c r="I152" s="18"/>
      <c r="J152" s="17"/>
      <c r="K152" s="18"/>
      <c r="L152" s="17"/>
      <c r="M152" s="18"/>
      <c r="N152" s="17"/>
      <c r="O152" s="18"/>
      <c r="P152" s="17"/>
      <c r="Q152" s="18"/>
      <c r="R152" s="17"/>
      <c r="S152" s="18"/>
    </row>
    <row r="153" spans="2:19" s="24" customFormat="1" x14ac:dyDescent="0.25">
      <c r="B153" s="15"/>
      <c r="C153" s="18"/>
      <c r="D153" s="17"/>
      <c r="E153" s="18"/>
      <c r="F153" s="17"/>
      <c r="G153" s="18"/>
      <c r="H153" s="17"/>
      <c r="I153" s="18"/>
      <c r="J153" s="17"/>
      <c r="K153" s="18"/>
      <c r="L153" s="17"/>
      <c r="M153" s="18"/>
      <c r="N153" s="17"/>
      <c r="O153" s="18"/>
      <c r="P153" s="17"/>
      <c r="Q153" s="18"/>
      <c r="R153" s="17"/>
      <c r="S153" s="18"/>
    </row>
    <row r="154" spans="2:19" s="24" customFormat="1" x14ac:dyDescent="0.25">
      <c r="B154" s="15"/>
      <c r="C154" s="18"/>
      <c r="D154" s="17"/>
      <c r="E154" s="18"/>
      <c r="F154" s="17"/>
      <c r="G154" s="18"/>
      <c r="H154" s="17"/>
      <c r="I154" s="18"/>
      <c r="J154" s="17"/>
      <c r="K154" s="18"/>
      <c r="L154" s="17"/>
      <c r="M154" s="18"/>
      <c r="N154" s="17"/>
      <c r="O154" s="18"/>
      <c r="P154" s="17"/>
      <c r="Q154" s="18"/>
      <c r="R154" s="17"/>
      <c r="S154" s="18"/>
    </row>
    <row r="155" spans="2:19" s="24" customFormat="1" x14ac:dyDescent="0.25">
      <c r="B155" s="15"/>
      <c r="C155" s="18"/>
      <c r="D155" s="17"/>
      <c r="E155" s="18"/>
      <c r="F155" s="17"/>
      <c r="G155" s="18"/>
      <c r="H155" s="17"/>
      <c r="I155" s="18"/>
      <c r="J155" s="17"/>
      <c r="K155" s="18"/>
      <c r="L155" s="17"/>
      <c r="M155" s="18"/>
      <c r="N155" s="17"/>
      <c r="O155" s="18"/>
      <c r="P155" s="17"/>
      <c r="Q155" s="18"/>
      <c r="R155" s="17"/>
      <c r="S155" s="18"/>
    </row>
    <row r="156" spans="2:19" s="24" customFormat="1" x14ac:dyDescent="0.25">
      <c r="B156" s="15"/>
      <c r="C156" s="18"/>
      <c r="D156" s="17"/>
      <c r="E156" s="18"/>
      <c r="F156" s="17"/>
      <c r="G156" s="18"/>
      <c r="H156" s="17"/>
      <c r="I156" s="18"/>
      <c r="J156" s="17"/>
      <c r="K156" s="18"/>
      <c r="L156" s="17"/>
      <c r="M156" s="18"/>
      <c r="N156" s="17"/>
      <c r="O156" s="18"/>
      <c r="P156" s="17"/>
      <c r="Q156" s="18"/>
      <c r="R156" s="17"/>
      <c r="S156" s="18"/>
    </row>
    <row r="157" spans="2:19" s="24" customFormat="1" x14ac:dyDescent="0.25">
      <c r="B157" s="15"/>
      <c r="C157" s="18"/>
      <c r="D157" s="17"/>
      <c r="E157" s="18"/>
      <c r="F157" s="17"/>
      <c r="G157" s="18"/>
      <c r="H157" s="17"/>
      <c r="I157" s="18"/>
      <c r="J157" s="17"/>
      <c r="K157" s="18"/>
      <c r="L157" s="17"/>
      <c r="M157" s="18"/>
      <c r="N157" s="17"/>
      <c r="O157" s="18"/>
      <c r="P157" s="17"/>
      <c r="Q157" s="18"/>
      <c r="R157" s="17"/>
      <c r="S157" s="18"/>
    </row>
    <row r="158" spans="2:19" s="24" customFormat="1" x14ac:dyDescent="0.25">
      <c r="B158" s="15"/>
      <c r="C158" s="18"/>
      <c r="D158" s="17"/>
      <c r="E158" s="18"/>
      <c r="F158" s="17"/>
      <c r="G158" s="18"/>
      <c r="H158" s="17"/>
      <c r="I158" s="18"/>
      <c r="J158" s="17"/>
      <c r="K158" s="18"/>
      <c r="L158" s="17"/>
      <c r="M158" s="18"/>
      <c r="N158" s="17"/>
      <c r="O158" s="18"/>
      <c r="P158" s="17"/>
      <c r="Q158" s="18"/>
      <c r="R158" s="17"/>
      <c r="S158" s="18"/>
    </row>
    <row r="159" spans="2:19" s="24" customFormat="1" x14ac:dyDescent="0.25">
      <c r="B159" s="15"/>
      <c r="C159" s="18"/>
      <c r="D159" s="17"/>
      <c r="E159" s="18"/>
      <c r="F159" s="17"/>
      <c r="G159" s="18"/>
      <c r="H159" s="17"/>
      <c r="I159" s="18"/>
      <c r="J159" s="17"/>
      <c r="K159" s="18"/>
      <c r="L159" s="17"/>
      <c r="M159" s="18"/>
      <c r="N159" s="17"/>
      <c r="O159" s="18"/>
      <c r="P159" s="17"/>
      <c r="Q159" s="18"/>
      <c r="R159" s="17"/>
      <c r="S159" s="18"/>
    </row>
    <row r="160" spans="2:19" s="24" customFormat="1" x14ac:dyDescent="0.25">
      <c r="B160" s="15"/>
      <c r="C160" s="18"/>
      <c r="D160" s="17"/>
      <c r="E160" s="18"/>
      <c r="F160" s="17"/>
      <c r="G160" s="18"/>
      <c r="H160" s="17"/>
      <c r="I160" s="18"/>
      <c r="J160" s="17"/>
      <c r="K160" s="18"/>
      <c r="L160" s="17"/>
      <c r="M160" s="18"/>
      <c r="N160" s="17"/>
      <c r="O160" s="18"/>
      <c r="P160" s="17"/>
      <c r="Q160" s="18"/>
      <c r="R160" s="17"/>
      <c r="S160" s="18"/>
    </row>
    <row r="161" spans="2:19" s="24" customFormat="1" x14ac:dyDescent="0.25">
      <c r="B161" s="15"/>
      <c r="C161" s="18"/>
      <c r="D161" s="17"/>
      <c r="E161" s="18"/>
      <c r="F161" s="17"/>
      <c r="G161" s="18"/>
      <c r="H161" s="17"/>
      <c r="I161" s="18"/>
      <c r="J161" s="17"/>
      <c r="K161" s="18"/>
      <c r="L161" s="17"/>
      <c r="M161" s="18"/>
      <c r="N161" s="17"/>
      <c r="O161" s="18"/>
      <c r="P161" s="17"/>
      <c r="Q161" s="18"/>
      <c r="R161" s="17"/>
      <c r="S161" s="18"/>
    </row>
    <row r="162" spans="2:19" s="24" customFormat="1" x14ac:dyDescent="0.25">
      <c r="B162" s="15"/>
      <c r="C162" s="18"/>
      <c r="D162" s="17"/>
      <c r="E162" s="18"/>
      <c r="F162" s="17"/>
      <c r="G162" s="18"/>
      <c r="H162" s="17"/>
      <c r="I162" s="18"/>
      <c r="J162" s="17"/>
      <c r="K162" s="18"/>
      <c r="L162" s="17"/>
      <c r="M162" s="18"/>
      <c r="N162" s="17"/>
      <c r="O162" s="18"/>
      <c r="P162" s="17"/>
      <c r="Q162" s="18"/>
      <c r="R162" s="17"/>
      <c r="S162" s="18"/>
    </row>
    <row r="163" spans="2:19" s="24" customFormat="1" x14ac:dyDescent="0.25">
      <c r="B163" s="15"/>
      <c r="C163" s="18"/>
      <c r="D163" s="17"/>
      <c r="E163" s="18"/>
      <c r="F163" s="17"/>
      <c r="G163" s="18"/>
      <c r="H163" s="17"/>
      <c r="I163" s="18"/>
      <c r="J163" s="17"/>
      <c r="K163" s="18"/>
      <c r="L163" s="17"/>
      <c r="M163" s="18"/>
      <c r="N163" s="17"/>
      <c r="O163" s="18"/>
      <c r="P163" s="17"/>
      <c r="Q163" s="18"/>
      <c r="R163" s="17"/>
      <c r="S163" s="18"/>
    </row>
    <row r="164" spans="2:19" s="24" customFormat="1" x14ac:dyDescent="0.25">
      <c r="B164" s="15"/>
      <c r="C164" s="18"/>
      <c r="D164" s="17"/>
      <c r="E164" s="18"/>
      <c r="F164" s="17"/>
      <c r="G164" s="18"/>
      <c r="H164" s="17"/>
      <c r="I164" s="18"/>
      <c r="J164" s="17"/>
      <c r="K164" s="18"/>
      <c r="L164" s="17"/>
      <c r="M164" s="18"/>
      <c r="N164" s="17"/>
      <c r="O164" s="18"/>
      <c r="P164" s="17"/>
      <c r="Q164" s="18"/>
      <c r="R164" s="17"/>
      <c r="S164" s="18"/>
    </row>
    <row r="165" spans="2:19" s="24" customFormat="1" x14ac:dyDescent="0.25">
      <c r="B165" s="15"/>
      <c r="C165" s="18"/>
      <c r="D165" s="17"/>
      <c r="E165" s="18"/>
      <c r="F165" s="17"/>
      <c r="G165" s="18"/>
      <c r="H165" s="17"/>
      <c r="I165" s="18"/>
      <c r="J165" s="17"/>
      <c r="K165" s="18"/>
      <c r="L165" s="17"/>
      <c r="M165" s="18"/>
      <c r="N165" s="17"/>
      <c r="O165" s="18"/>
      <c r="P165" s="17"/>
      <c r="Q165" s="18"/>
      <c r="R165" s="17"/>
      <c r="S165" s="18"/>
    </row>
    <row r="166" spans="2:19" s="24" customFormat="1" x14ac:dyDescent="0.25">
      <c r="B166" s="15"/>
      <c r="C166" s="18"/>
      <c r="D166" s="17"/>
      <c r="E166" s="18"/>
      <c r="F166" s="17"/>
      <c r="G166" s="18"/>
      <c r="H166" s="17"/>
      <c r="I166" s="18"/>
      <c r="J166" s="17"/>
      <c r="K166" s="18"/>
      <c r="L166" s="17"/>
      <c r="M166" s="18"/>
      <c r="N166" s="17"/>
      <c r="O166" s="18"/>
      <c r="P166" s="17"/>
      <c r="Q166" s="18"/>
      <c r="R166" s="17"/>
      <c r="S166" s="18"/>
    </row>
    <row r="167" spans="2:19" s="24" customFormat="1" x14ac:dyDescent="0.25">
      <c r="B167" s="15"/>
      <c r="C167" s="18"/>
      <c r="D167" s="17"/>
      <c r="E167" s="18"/>
      <c r="F167" s="17"/>
      <c r="G167" s="18"/>
      <c r="H167" s="17"/>
      <c r="I167" s="18"/>
      <c r="J167" s="17"/>
      <c r="K167" s="18"/>
      <c r="L167" s="17"/>
      <c r="M167" s="18"/>
      <c r="N167" s="17"/>
      <c r="O167" s="18"/>
      <c r="P167" s="17"/>
      <c r="Q167" s="18"/>
      <c r="R167" s="17"/>
      <c r="S167" s="18"/>
    </row>
    <row r="168" spans="2:19" s="24" customFormat="1" x14ac:dyDescent="0.25">
      <c r="B168" s="15"/>
      <c r="C168" s="18"/>
      <c r="D168" s="17"/>
      <c r="E168" s="18"/>
      <c r="F168" s="17"/>
      <c r="G168" s="18"/>
      <c r="H168" s="17"/>
      <c r="I168" s="18"/>
      <c r="J168" s="17"/>
      <c r="K168" s="18"/>
      <c r="L168" s="17"/>
      <c r="M168" s="18"/>
      <c r="N168" s="17"/>
      <c r="O168" s="18"/>
      <c r="P168" s="17"/>
      <c r="Q168" s="18"/>
      <c r="R168" s="17"/>
      <c r="S168" s="18"/>
    </row>
    <row r="169" spans="2:19" s="24" customFormat="1" x14ac:dyDescent="0.25">
      <c r="B169" s="15"/>
      <c r="C169" s="18"/>
      <c r="D169" s="17"/>
      <c r="E169" s="18"/>
      <c r="F169" s="17"/>
      <c r="G169" s="18"/>
      <c r="H169" s="17"/>
      <c r="I169" s="18"/>
      <c r="J169" s="17"/>
      <c r="K169" s="18"/>
      <c r="L169" s="17"/>
      <c r="M169" s="18"/>
      <c r="N169" s="17"/>
      <c r="O169" s="18"/>
      <c r="P169" s="17"/>
      <c r="Q169" s="18"/>
      <c r="R169" s="17"/>
      <c r="S169" s="18"/>
    </row>
    <row r="170" spans="2:19" s="24" customFormat="1" x14ac:dyDescent="0.25">
      <c r="B170" s="15"/>
      <c r="C170" s="18"/>
      <c r="D170" s="17"/>
      <c r="E170" s="18"/>
      <c r="F170" s="17"/>
      <c r="G170" s="18"/>
      <c r="H170" s="17"/>
      <c r="I170" s="18"/>
      <c r="J170" s="17"/>
      <c r="K170" s="18"/>
      <c r="L170" s="17"/>
      <c r="M170" s="18"/>
      <c r="N170" s="17"/>
      <c r="O170" s="18"/>
      <c r="P170" s="17"/>
      <c r="Q170" s="18"/>
      <c r="R170" s="17"/>
      <c r="S170" s="18"/>
    </row>
    <row r="171" spans="2:19" s="24" customFormat="1" x14ac:dyDescent="0.25">
      <c r="B171" s="15"/>
      <c r="C171" s="18"/>
      <c r="D171" s="17"/>
      <c r="E171" s="18"/>
      <c r="F171" s="17"/>
      <c r="G171" s="18"/>
      <c r="H171" s="17"/>
      <c r="I171" s="18"/>
      <c r="J171" s="17"/>
      <c r="K171" s="18"/>
      <c r="L171" s="17"/>
      <c r="M171" s="18"/>
      <c r="N171" s="17"/>
      <c r="O171" s="18"/>
      <c r="P171" s="17"/>
      <c r="Q171" s="18"/>
      <c r="R171" s="17"/>
      <c r="S171" s="18"/>
    </row>
    <row r="172" spans="2:19" s="24" customFormat="1" x14ac:dyDescent="0.25">
      <c r="B172" s="15"/>
      <c r="C172" s="18"/>
      <c r="D172" s="17"/>
      <c r="E172" s="18"/>
      <c r="F172" s="17"/>
      <c r="G172" s="18"/>
      <c r="H172" s="17"/>
      <c r="I172" s="18"/>
      <c r="J172" s="17"/>
      <c r="K172" s="18"/>
      <c r="L172" s="17"/>
      <c r="M172" s="18"/>
      <c r="N172" s="17"/>
      <c r="O172" s="18"/>
      <c r="P172" s="17"/>
      <c r="Q172" s="18"/>
      <c r="R172" s="17"/>
      <c r="S172" s="18"/>
    </row>
    <row r="173" spans="2:19" s="24" customFormat="1" x14ac:dyDescent="0.25">
      <c r="B173" s="15"/>
      <c r="C173" s="18"/>
      <c r="D173" s="17"/>
      <c r="E173" s="18"/>
      <c r="F173" s="17"/>
      <c r="G173" s="18"/>
      <c r="H173" s="17"/>
      <c r="I173" s="18"/>
      <c r="J173" s="17"/>
      <c r="K173" s="18"/>
      <c r="L173" s="17"/>
      <c r="M173" s="18"/>
      <c r="N173" s="17"/>
      <c r="O173" s="18"/>
      <c r="P173" s="17"/>
      <c r="Q173" s="18"/>
      <c r="R173" s="17"/>
      <c r="S173" s="18"/>
    </row>
    <row r="174" spans="2:19" s="24" customFormat="1" x14ac:dyDescent="0.25">
      <c r="B174" s="15"/>
      <c r="C174" s="18"/>
      <c r="D174" s="17"/>
      <c r="E174" s="18"/>
      <c r="F174" s="17"/>
      <c r="G174" s="18"/>
      <c r="H174" s="17"/>
      <c r="I174" s="18"/>
      <c r="J174" s="17"/>
      <c r="K174" s="18"/>
      <c r="L174" s="17"/>
      <c r="M174" s="18"/>
      <c r="N174" s="17"/>
      <c r="O174" s="18"/>
      <c r="P174" s="17"/>
      <c r="Q174" s="18"/>
      <c r="R174" s="17"/>
      <c r="S174" s="18"/>
    </row>
    <row r="175" spans="2:19" s="24" customFormat="1" x14ac:dyDescent="0.25">
      <c r="B175" s="15"/>
      <c r="C175" s="18"/>
      <c r="D175" s="17"/>
      <c r="E175" s="18"/>
      <c r="F175" s="17"/>
      <c r="G175" s="18"/>
      <c r="H175" s="17"/>
      <c r="I175" s="18"/>
      <c r="J175" s="17"/>
      <c r="K175" s="18"/>
      <c r="L175" s="17"/>
      <c r="M175" s="18"/>
      <c r="N175" s="17"/>
      <c r="O175" s="18"/>
      <c r="P175" s="17"/>
      <c r="Q175" s="18"/>
      <c r="R175" s="17"/>
      <c r="S175" s="18"/>
    </row>
    <row r="176" spans="2:19" s="24" customFormat="1" x14ac:dyDescent="0.25">
      <c r="B176" s="15"/>
      <c r="C176" s="18"/>
      <c r="D176" s="17"/>
      <c r="E176" s="18"/>
      <c r="F176" s="17"/>
      <c r="G176" s="18"/>
      <c r="H176" s="17"/>
      <c r="I176" s="18"/>
      <c r="J176" s="17"/>
      <c r="K176" s="18"/>
      <c r="L176" s="17"/>
      <c r="M176" s="18"/>
      <c r="N176" s="17"/>
      <c r="O176" s="18"/>
      <c r="P176" s="17"/>
      <c r="Q176" s="18"/>
      <c r="R176" s="17"/>
      <c r="S176" s="18"/>
    </row>
    <row r="177" spans="2:19" s="24" customFormat="1" x14ac:dyDescent="0.25">
      <c r="B177" s="15"/>
      <c r="C177" s="18"/>
      <c r="D177" s="17"/>
      <c r="E177" s="18"/>
      <c r="F177" s="17"/>
      <c r="G177" s="18"/>
      <c r="H177" s="17"/>
      <c r="I177" s="18"/>
      <c r="J177" s="17"/>
      <c r="K177" s="18"/>
      <c r="L177" s="17"/>
      <c r="M177" s="18"/>
      <c r="N177" s="17"/>
      <c r="O177" s="18"/>
      <c r="P177" s="17"/>
      <c r="Q177" s="18"/>
      <c r="R177" s="17"/>
      <c r="S177" s="18"/>
    </row>
    <row r="178" spans="2:19" s="24" customFormat="1" x14ac:dyDescent="0.25">
      <c r="B178" s="15"/>
      <c r="C178" s="18"/>
      <c r="D178" s="17"/>
      <c r="E178" s="18"/>
      <c r="F178" s="17"/>
      <c r="G178" s="18"/>
      <c r="H178" s="17"/>
      <c r="I178" s="18"/>
      <c r="J178" s="17"/>
      <c r="K178" s="18"/>
      <c r="L178" s="17"/>
      <c r="M178" s="18"/>
      <c r="N178" s="17"/>
      <c r="O178" s="18"/>
      <c r="P178" s="17"/>
      <c r="Q178" s="18"/>
      <c r="R178" s="17"/>
      <c r="S178" s="18"/>
    </row>
    <row r="179" spans="2:19" s="24" customFormat="1" x14ac:dyDescent="0.25">
      <c r="B179" s="15"/>
      <c r="C179" s="18"/>
      <c r="D179" s="17"/>
      <c r="E179" s="18"/>
      <c r="F179" s="17"/>
      <c r="G179" s="18"/>
      <c r="H179" s="17"/>
      <c r="I179" s="18"/>
      <c r="J179" s="17"/>
      <c r="K179" s="18"/>
      <c r="L179" s="17"/>
      <c r="M179" s="18"/>
      <c r="N179" s="17"/>
      <c r="O179" s="18"/>
      <c r="P179" s="17"/>
      <c r="Q179" s="18"/>
      <c r="R179" s="17"/>
      <c r="S179" s="18"/>
    </row>
    <row r="180" spans="2:19" s="24" customFormat="1" x14ac:dyDescent="0.25">
      <c r="B180" s="15"/>
      <c r="C180" s="18"/>
      <c r="D180" s="17"/>
      <c r="E180" s="18"/>
      <c r="F180" s="17"/>
      <c r="G180" s="18"/>
      <c r="H180" s="17"/>
      <c r="I180" s="18"/>
      <c r="J180" s="17"/>
      <c r="K180" s="18"/>
      <c r="L180" s="17"/>
      <c r="M180" s="18"/>
      <c r="N180" s="17"/>
      <c r="O180" s="18"/>
      <c r="P180" s="17"/>
      <c r="Q180" s="18"/>
      <c r="R180" s="17"/>
      <c r="S180" s="18"/>
    </row>
    <row r="181" spans="2:19" s="24" customFormat="1" x14ac:dyDescent="0.25">
      <c r="B181" s="15"/>
      <c r="C181" s="18"/>
      <c r="D181" s="17"/>
      <c r="E181" s="18"/>
      <c r="F181" s="17"/>
      <c r="G181" s="18"/>
      <c r="H181" s="17"/>
      <c r="I181" s="18"/>
      <c r="J181" s="17"/>
      <c r="K181" s="18"/>
      <c r="L181" s="17"/>
      <c r="M181" s="18"/>
      <c r="N181" s="17"/>
      <c r="O181" s="18"/>
      <c r="P181" s="17"/>
      <c r="Q181" s="18"/>
      <c r="R181" s="17"/>
      <c r="S181" s="18"/>
    </row>
    <row r="182" spans="2:19" s="24" customFormat="1" x14ac:dyDescent="0.25">
      <c r="B182" s="15"/>
      <c r="C182" s="18"/>
      <c r="D182" s="17"/>
      <c r="E182" s="18"/>
      <c r="F182" s="17"/>
      <c r="G182" s="18"/>
      <c r="H182" s="17"/>
      <c r="I182" s="18"/>
      <c r="J182" s="17"/>
      <c r="K182" s="18"/>
      <c r="L182" s="17"/>
      <c r="M182" s="18"/>
      <c r="N182" s="17"/>
      <c r="O182" s="18"/>
      <c r="P182" s="17"/>
      <c r="Q182" s="18"/>
      <c r="R182" s="17"/>
      <c r="S182" s="18"/>
    </row>
  </sheetData>
  <sheetProtection algorithmName="SHA-512" hashValue="W27zV7UqF+LzPDtuoV7VHb+JcKqot1rTJtFquP1ObZZfJGuegGeDvThPqe86Z+/ktyHEibrftR+8xuWIVtznRg==" saltValue="fNIFFnxm16RhX697dZvugQ==" spinCount="100000" sheet="1" objects="1" scenarios="1" selectLockedCells="1"/>
  <mergeCells count="15">
    <mergeCell ref="B17:B18"/>
    <mergeCell ref="C17:N17"/>
    <mergeCell ref="C18:M18"/>
    <mergeCell ref="C24:L24"/>
    <mergeCell ref="M55:R55"/>
    <mergeCell ref="F22:G22"/>
    <mergeCell ref="C1:R2"/>
    <mergeCell ref="C3:D3"/>
    <mergeCell ref="M3:N3"/>
    <mergeCell ref="O3:P3"/>
    <mergeCell ref="E3:F3"/>
    <mergeCell ref="G3:H3"/>
    <mergeCell ref="Q3:R3"/>
    <mergeCell ref="I3:J3"/>
    <mergeCell ref="K3:L3"/>
  </mergeCells>
  <conditionalFormatting sqref="J4:J15 L4:L15">
    <cfRule type="cellIs" dxfId="86" priority="22" operator="greaterThan">
      <formula>0</formula>
    </cfRule>
    <cfRule type="cellIs" dxfId="85" priority="23" operator="lessThan">
      <formula>0</formula>
    </cfRule>
  </conditionalFormatting>
  <conditionalFormatting sqref="D4:D15 F4:F15 H4:H15 N4:N15 P4:P15 R4:R15">
    <cfRule type="cellIs" dxfId="84" priority="20" operator="lessThan">
      <formula>0</formula>
    </cfRule>
    <cfRule type="cellIs" dxfId="83" priority="21" operator="greaterThan">
      <formula>0</formula>
    </cfRule>
  </conditionalFormatting>
  <conditionalFormatting sqref="G4:G15 Q4:Q15">
    <cfRule type="expression" dxfId="82" priority="25">
      <formula>ISNA(G4)</formula>
    </cfRule>
  </conditionalFormatting>
  <conditionalFormatting sqref="D4:D15 F4:F15 H4:H15 J4:J15 L4:L15 N4:N15 P4:P15 R4:R15">
    <cfRule type="cellIs" dxfId="81" priority="17" operator="equal">
      <formula>0</formula>
    </cfRule>
  </conditionalFormatting>
  <conditionalFormatting sqref="C4:C15 E4:E15 I4:I15 K4:K15 M4:M15 O4:O15">
    <cfRule type="expression" dxfId="80" priority="24">
      <formula>ISNA(C4)</formula>
    </cfRule>
  </conditionalFormatting>
  <conditionalFormatting sqref="A1:XFD17 A19:XFD21 A18:B18 N18:XFD18 A23:XFD1048576 A22:F22 H22:XFD22">
    <cfRule type="cellIs" dxfId="79" priority="2" operator="equal">
      <formula>"-"</formula>
    </cfRule>
  </conditionalFormatting>
  <conditionalFormatting sqref="C18:M18">
    <cfRule type="cellIs" dxfId="78" priority="1" operator="equal">
      <formula>"-"</formula>
    </cfRule>
  </conditionalFormatting>
  <hyperlinks>
    <hyperlink ref="F22" r:id="rId1" xr:uid="{350F5112-36D1-42F1-B48F-34ED226DB2DF}"/>
  </hyperlinks>
  <pageMargins left="0.7" right="0.7" top="0.75" bottom="0.75" header="0.3" footer="0.3"/>
  <pageSetup orientation="portrait" r:id="rId2"/>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Feuil8">
    <tabColor rgb="FF00ACED"/>
  </sheetPr>
  <dimension ref="A1:AE149"/>
  <sheetViews>
    <sheetView showGridLines="0" zoomScale="85" zoomScaleNormal="85" workbookViewId="0">
      <pane xSplit="2" ySplit="15" topLeftCell="C16" activePane="bottomRight" state="frozen"/>
      <selection pane="topRight" activeCell="C1" sqref="C1"/>
      <selection pane="bottomLeft" activeCell="A16" sqref="A16"/>
      <selection pane="bottomRight" activeCell="B4" sqref="B4"/>
    </sheetView>
  </sheetViews>
  <sheetFormatPr baseColWidth="10" defaultRowHeight="15" x14ac:dyDescent="0.25"/>
  <cols>
    <col min="1" max="1" width="3.7109375" style="14" customWidth="1"/>
    <col min="2" max="2" width="10.7109375" style="15" customWidth="1"/>
    <col min="3" max="3" width="15.7109375" style="18" customWidth="1"/>
    <col min="4" max="4" width="15.7109375" style="17" customWidth="1"/>
    <col min="5" max="5" width="15.7109375" style="18" customWidth="1"/>
    <col min="6" max="6" width="15.7109375" style="17" customWidth="1"/>
    <col min="7" max="7" width="15.7109375" style="18" customWidth="1"/>
    <col min="8" max="8" width="15.7109375" style="17" customWidth="1"/>
    <col min="9" max="9" width="15.7109375" style="18" customWidth="1"/>
    <col min="10" max="10" width="15.7109375" style="17" customWidth="1"/>
    <col min="11" max="11" width="15.7109375" style="18" customWidth="1"/>
    <col min="12" max="12" width="15.7109375" style="17" customWidth="1"/>
    <col min="13" max="13" width="15.7109375" style="18" customWidth="1"/>
    <col min="14" max="14" width="15.7109375" style="17" customWidth="1"/>
    <col min="15" max="15" width="15.7109375" style="18" customWidth="1"/>
    <col min="16" max="16" width="15.7109375" style="17" customWidth="1"/>
    <col min="17" max="17" width="15.7109375" style="18" customWidth="1"/>
    <col min="18" max="18" width="15.7109375" style="17" customWidth="1"/>
    <col min="19" max="19" width="15.7109375" style="16" customWidth="1"/>
    <col min="20" max="20" width="15.7109375" style="17" customWidth="1"/>
    <col min="21" max="21" width="15.7109375" style="18" customWidth="1"/>
    <col min="22" max="22" width="15.7109375" style="17" customWidth="1"/>
    <col min="23" max="23" width="41.5703125" style="18" customWidth="1"/>
    <col min="24" max="16384" width="11.42578125" style="14"/>
  </cols>
  <sheetData>
    <row r="1" spans="1:23" ht="20.100000000000001" customHeight="1" x14ac:dyDescent="0.25">
      <c r="C1" s="243" t="str">
        <f>FB!C1</f>
        <v>Inscrire le nom de votre organisation dans la feuille FB (il sera répété partout où c'est nécessaire)</v>
      </c>
      <c r="D1" s="243"/>
      <c r="E1" s="243"/>
      <c r="F1" s="243"/>
      <c r="G1" s="243"/>
      <c r="H1" s="243"/>
      <c r="I1" s="243"/>
      <c r="J1" s="243"/>
      <c r="K1" s="243"/>
      <c r="L1" s="243"/>
      <c r="M1" s="243"/>
      <c r="N1" s="243"/>
      <c r="O1" s="243"/>
      <c r="P1" s="243"/>
      <c r="Q1" s="243"/>
      <c r="R1" s="243"/>
      <c r="S1" s="18"/>
      <c r="V1" s="14"/>
      <c r="W1" s="14"/>
    </row>
    <row r="2" spans="1:23" ht="20.100000000000001" customHeight="1" thickBot="1" x14ac:dyDescent="0.3">
      <c r="C2" s="244"/>
      <c r="D2" s="244"/>
      <c r="E2" s="244"/>
      <c r="F2" s="244"/>
      <c r="G2" s="244"/>
      <c r="H2" s="244"/>
      <c r="I2" s="244"/>
      <c r="J2" s="244"/>
      <c r="K2" s="244"/>
      <c r="L2" s="244"/>
      <c r="M2" s="244"/>
      <c r="N2" s="244"/>
      <c r="O2" s="244"/>
      <c r="P2" s="244"/>
      <c r="Q2" s="244"/>
      <c r="R2" s="244"/>
      <c r="S2" s="18"/>
      <c r="V2" s="14"/>
      <c r="W2" s="14"/>
    </row>
    <row r="3" spans="1:23" s="19" customFormat="1" ht="32.1" customHeight="1" thickBot="1" x14ac:dyDescent="0.3">
      <c r="B3" s="25" t="s">
        <v>216</v>
      </c>
      <c r="C3" s="247" t="s">
        <v>25</v>
      </c>
      <c r="D3" s="248"/>
      <c r="E3" s="247" t="s">
        <v>187</v>
      </c>
      <c r="F3" s="248"/>
      <c r="G3" s="247" t="s">
        <v>26</v>
      </c>
      <c r="H3" s="248"/>
      <c r="I3" s="247" t="s">
        <v>27</v>
      </c>
      <c r="J3" s="248"/>
      <c r="K3" s="247" t="s">
        <v>28</v>
      </c>
      <c r="L3" s="248"/>
      <c r="M3" s="247" t="s">
        <v>29</v>
      </c>
      <c r="N3" s="248"/>
      <c r="O3" s="247" t="s">
        <v>30</v>
      </c>
      <c r="P3" s="248"/>
      <c r="Q3" s="247" t="s">
        <v>31</v>
      </c>
      <c r="R3" s="248"/>
      <c r="S3" s="245" t="s">
        <v>32</v>
      </c>
      <c r="T3" s="246"/>
      <c r="U3" s="247" t="s">
        <v>33</v>
      </c>
      <c r="V3" s="248"/>
      <c r="W3" s="26" t="s">
        <v>0</v>
      </c>
    </row>
    <row r="4" spans="1:23" x14ac:dyDescent="0.25">
      <c r="B4" s="127">
        <v>42735</v>
      </c>
      <c r="C4" s="9">
        <v>340</v>
      </c>
      <c r="D4" s="34">
        <v>0</v>
      </c>
      <c r="E4" s="9">
        <v>65</v>
      </c>
      <c r="F4" s="34">
        <v>0</v>
      </c>
      <c r="G4" s="9">
        <v>18</v>
      </c>
      <c r="H4" s="34">
        <v>0</v>
      </c>
      <c r="I4" s="9">
        <v>4500</v>
      </c>
      <c r="J4" s="34">
        <v>0</v>
      </c>
      <c r="K4" s="9">
        <v>12</v>
      </c>
      <c r="L4" s="34">
        <v>0</v>
      </c>
      <c r="M4" s="9">
        <v>1</v>
      </c>
      <c r="N4" s="34">
        <v>0</v>
      </c>
      <c r="O4" s="9">
        <v>4</v>
      </c>
      <c r="P4" s="34">
        <v>0</v>
      </c>
      <c r="Q4" s="9">
        <v>0</v>
      </c>
      <c r="R4" s="34">
        <v>0</v>
      </c>
      <c r="S4" s="1">
        <v>6.0000000000000001E-3</v>
      </c>
      <c r="T4" s="54">
        <v>0</v>
      </c>
      <c r="U4" s="9">
        <v>4</v>
      </c>
      <c r="V4" s="34">
        <v>0</v>
      </c>
      <c r="W4" s="3"/>
    </row>
    <row r="5" spans="1:23" x14ac:dyDescent="0.25">
      <c r="B5" s="6">
        <v>42766</v>
      </c>
      <c r="C5" s="9">
        <v>405</v>
      </c>
      <c r="D5" s="44">
        <f>IF(C5&lt;&gt;"",C5-C4,"-")</f>
        <v>65</v>
      </c>
      <c r="E5" s="9">
        <v>24</v>
      </c>
      <c r="F5" s="44">
        <f>IF(E5&lt;&gt;"",E5-E4,"-")</f>
        <v>-41</v>
      </c>
      <c r="G5" s="9">
        <v>12</v>
      </c>
      <c r="H5" s="44">
        <f>IF(G5&lt;&gt;"",G5-G4,"-")</f>
        <v>-6</v>
      </c>
      <c r="I5" s="9">
        <v>3800</v>
      </c>
      <c r="J5" s="44">
        <f>IF(I5&lt;&gt;"",I5-I4,"-")</f>
        <v>-700</v>
      </c>
      <c r="K5" s="9">
        <v>34</v>
      </c>
      <c r="L5" s="44">
        <f>IF(K5&lt;&gt;"",K5-K4,"-")</f>
        <v>22</v>
      </c>
      <c r="M5" s="9">
        <v>4</v>
      </c>
      <c r="N5" s="44">
        <f>IF(M5&lt;&gt;"",M5-M4,"-")</f>
        <v>3</v>
      </c>
      <c r="O5" s="9">
        <v>12</v>
      </c>
      <c r="P5" s="44">
        <f>IF(O5&lt;&gt;"",O5-O4,"-")</f>
        <v>8</v>
      </c>
      <c r="Q5" s="9">
        <v>3</v>
      </c>
      <c r="R5" s="44">
        <f>IF(Q5&lt;&gt;"",Q5-Q4,"-")</f>
        <v>3</v>
      </c>
      <c r="S5" s="1">
        <v>5.0000000000000001E-3</v>
      </c>
      <c r="T5" s="52">
        <f>IF(S5&lt;&gt;"",(S5-S4)*100,"-")</f>
        <v>-0.1</v>
      </c>
      <c r="U5" s="9">
        <v>6</v>
      </c>
      <c r="V5" s="44">
        <f>IF(U5&lt;&gt;"",U5-U4,"-")</f>
        <v>2</v>
      </c>
      <c r="W5" s="4"/>
    </row>
    <row r="6" spans="1:23" x14ac:dyDescent="0.25">
      <c r="B6" s="6">
        <v>42794</v>
      </c>
      <c r="C6" s="9">
        <v>487</v>
      </c>
      <c r="D6" s="44">
        <f t="shared" ref="D6:D15" si="0">IF(C6&lt;&gt;"",C6-C5,"-")</f>
        <v>82</v>
      </c>
      <c r="E6" s="9">
        <v>72</v>
      </c>
      <c r="F6" s="44">
        <f t="shared" ref="F6:F15" si="1">IF(E6&lt;&gt;"",E6-E5,"-")</f>
        <v>48</v>
      </c>
      <c r="G6" s="11">
        <v>21</v>
      </c>
      <c r="H6" s="44">
        <f t="shared" ref="H6:H15" si="2">IF(G6&lt;&gt;"",G6-G5,"-")</f>
        <v>9</v>
      </c>
      <c r="I6" s="9">
        <v>10006</v>
      </c>
      <c r="J6" s="44">
        <f t="shared" ref="J6:J15" si="3">IF(I6&lt;&gt;"",I6-I5,"-")</f>
        <v>6206</v>
      </c>
      <c r="K6" s="9">
        <v>56</v>
      </c>
      <c r="L6" s="44">
        <f t="shared" ref="L6:L15" si="4">IF(K6&lt;&gt;"",K6-K5,"-")</f>
        <v>22</v>
      </c>
      <c r="M6" s="9">
        <v>4</v>
      </c>
      <c r="N6" s="44">
        <f t="shared" ref="N6:N15" si="5">IF(M6&lt;&gt;"",M6-M5,"-")</f>
        <v>0</v>
      </c>
      <c r="O6" s="9">
        <v>21</v>
      </c>
      <c r="P6" s="44">
        <f t="shared" ref="P6:P15" si="6">IF(O6&lt;&gt;"",O6-O5,"-")</f>
        <v>9</v>
      </c>
      <c r="Q6" s="9">
        <v>1</v>
      </c>
      <c r="R6" s="44">
        <f t="shared" ref="R6:R15" si="7">IF(Q6&lt;&gt;"",Q6-Q5,"-")</f>
        <v>-2</v>
      </c>
      <c r="S6" s="1">
        <v>1.2E-2</v>
      </c>
      <c r="T6" s="52">
        <f t="shared" ref="T6:T15" si="8">IF(S6&lt;&gt;"",(S6-S5)*100,"-")</f>
        <v>0.70000000000000007</v>
      </c>
      <c r="U6" s="9">
        <v>2</v>
      </c>
      <c r="V6" s="44">
        <f t="shared" ref="V6:V15" si="9">IF(U6&lt;&gt;"",U6-U5,"-")</f>
        <v>-4</v>
      </c>
      <c r="W6" s="3"/>
    </row>
    <row r="7" spans="1:23" x14ac:dyDescent="0.25">
      <c r="B7" s="6">
        <v>42825</v>
      </c>
      <c r="C7" s="9"/>
      <c r="D7" s="44" t="str">
        <f t="shared" si="0"/>
        <v>-</v>
      </c>
      <c r="E7" s="9"/>
      <c r="F7" s="44" t="str">
        <f t="shared" si="1"/>
        <v>-</v>
      </c>
      <c r="G7" s="9"/>
      <c r="H7" s="44" t="str">
        <f t="shared" si="2"/>
        <v>-</v>
      </c>
      <c r="I7" s="9"/>
      <c r="J7" s="44" t="str">
        <f t="shared" si="3"/>
        <v>-</v>
      </c>
      <c r="K7" s="9"/>
      <c r="L7" s="44" t="str">
        <f t="shared" si="4"/>
        <v>-</v>
      </c>
      <c r="M7" s="9"/>
      <c r="N7" s="44" t="str">
        <f t="shared" si="5"/>
        <v>-</v>
      </c>
      <c r="O7" s="9"/>
      <c r="P7" s="44" t="str">
        <f t="shared" si="6"/>
        <v>-</v>
      </c>
      <c r="Q7" s="9"/>
      <c r="R7" s="44" t="str">
        <f t="shared" si="7"/>
        <v>-</v>
      </c>
      <c r="S7" s="1"/>
      <c r="T7" s="52" t="str">
        <f t="shared" si="8"/>
        <v>-</v>
      </c>
      <c r="U7" s="9"/>
      <c r="V7" s="44" t="str">
        <f t="shared" si="9"/>
        <v>-</v>
      </c>
      <c r="W7" s="3"/>
    </row>
    <row r="8" spans="1:23" x14ac:dyDescent="0.25">
      <c r="A8" s="20"/>
      <c r="B8" s="6">
        <v>42855</v>
      </c>
      <c r="C8" s="9"/>
      <c r="D8" s="44" t="str">
        <f t="shared" si="0"/>
        <v>-</v>
      </c>
      <c r="E8" s="9"/>
      <c r="F8" s="44" t="str">
        <f t="shared" si="1"/>
        <v>-</v>
      </c>
      <c r="G8" s="9"/>
      <c r="H8" s="44" t="str">
        <f t="shared" si="2"/>
        <v>-</v>
      </c>
      <c r="I8" s="9"/>
      <c r="J8" s="44" t="str">
        <f t="shared" si="3"/>
        <v>-</v>
      </c>
      <c r="K8" s="9"/>
      <c r="L8" s="44" t="str">
        <f t="shared" si="4"/>
        <v>-</v>
      </c>
      <c r="M8" s="9"/>
      <c r="N8" s="44" t="str">
        <f t="shared" si="5"/>
        <v>-</v>
      </c>
      <c r="O8" s="9"/>
      <c r="P8" s="44" t="str">
        <f t="shared" si="6"/>
        <v>-</v>
      </c>
      <c r="Q8" s="9"/>
      <c r="R8" s="44" t="str">
        <f t="shared" si="7"/>
        <v>-</v>
      </c>
      <c r="S8" s="1"/>
      <c r="T8" s="52" t="str">
        <f t="shared" si="8"/>
        <v>-</v>
      </c>
      <c r="U8" s="9"/>
      <c r="V8" s="44" t="str">
        <f t="shared" si="9"/>
        <v>-</v>
      </c>
      <c r="W8" s="3"/>
    </row>
    <row r="9" spans="1:23" x14ac:dyDescent="0.25">
      <c r="B9" s="6">
        <v>42886</v>
      </c>
      <c r="C9" s="9"/>
      <c r="D9" s="44" t="str">
        <f t="shared" si="0"/>
        <v>-</v>
      </c>
      <c r="E9" s="9"/>
      <c r="F9" s="44" t="str">
        <f t="shared" si="1"/>
        <v>-</v>
      </c>
      <c r="G9" s="9"/>
      <c r="H9" s="44" t="str">
        <f t="shared" si="2"/>
        <v>-</v>
      </c>
      <c r="I9" s="9"/>
      <c r="J9" s="44" t="str">
        <f t="shared" si="3"/>
        <v>-</v>
      </c>
      <c r="K9" s="9"/>
      <c r="L9" s="44" t="str">
        <f t="shared" si="4"/>
        <v>-</v>
      </c>
      <c r="M9" s="9"/>
      <c r="N9" s="44" t="str">
        <f t="shared" si="5"/>
        <v>-</v>
      </c>
      <c r="O9" s="9"/>
      <c r="P9" s="44" t="str">
        <f t="shared" si="6"/>
        <v>-</v>
      </c>
      <c r="Q9" s="9"/>
      <c r="R9" s="44" t="str">
        <f t="shared" si="7"/>
        <v>-</v>
      </c>
      <c r="S9" s="1"/>
      <c r="T9" s="52" t="str">
        <f t="shared" si="8"/>
        <v>-</v>
      </c>
      <c r="U9" s="9"/>
      <c r="V9" s="44" t="str">
        <f t="shared" si="9"/>
        <v>-</v>
      </c>
      <c r="W9" s="3"/>
    </row>
    <row r="10" spans="1:23" x14ac:dyDescent="0.25">
      <c r="B10" s="6">
        <v>42916</v>
      </c>
      <c r="C10" s="9"/>
      <c r="D10" s="44" t="str">
        <f t="shared" si="0"/>
        <v>-</v>
      </c>
      <c r="E10" s="9"/>
      <c r="F10" s="44" t="str">
        <f t="shared" si="1"/>
        <v>-</v>
      </c>
      <c r="G10" s="9"/>
      <c r="H10" s="44" t="str">
        <f t="shared" si="2"/>
        <v>-</v>
      </c>
      <c r="I10" s="9"/>
      <c r="J10" s="44" t="str">
        <f t="shared" si="3"/>
        <v>-</v>
      </c>
      <c r="K10" s="9"/>
      <c r="L10" s="44" t="str">
        <f t="shared" si="4"/>
        <v>-</v>
      </c>
      <c r="M10" s="9"/>
      <c r="N10" s="44" t="str">
        <f t="shared" si="5"/>
        <v>-</v>
      </c>
      <c r="O10" s="9"/>
      <c r="P10" s="44" t="str">
        <f t="shared" si="6"/>
        <v>-</v>
      </c>
      <c r="Q10" s="9"/>
      <c r="R10" s="44" t="str">
        <f t="shared" si="7"/>
        <v>-</v>
      </c>
      <c r="S10" s="1"/>
      <c r="T10" s="52" t="str">
        <f t="shared" si="8"/>
        <v>-</v>
      </c>
      <c r="U10" s="9"/>
      <c r="V10" s="44" t="str">
        <f t="shared" si="9"/>
        <v>-</v>
      </c>
      <c r="W10" s="3"/>
    </row>
    <row r="11" spans="1:23" x14ac:dyDescent="0.25">
      <c r="B11" s="6">
        <v>42947</v>
      </c>
      <c r="C11" s="9"/>
      <c r="D11" s="44" t="str">
        <f t="shared" si="0"/>
        <v>-</v>
      </c>
      <c r="E11" s="9"/>
      <c r="F11" s="44" t="str">
        <f t="shared" si="1"/>
        <v>-</v>
      </c>
      <c r="G11" s="9"/>
      <c r="H11" s="44" t="str">
        <f t="shared" si="2"/>
        <v>-</v>
      </c>
      <c r="I11" s="9"/>
      <c r="J11" s="44" t="str">
        <f t="shared" si="3"/>
        <v>-</v>
      </c>
      <c r="K11" s="9"/>
      <c r="L11" s="44" t="str">
        <f t="shared" si="4"/>
        <v>-</v>
      </c>
      <c r="M11" s="9"/>
      <c r="N11" s="44" t="str">
        <f t="shared" si="5"/>
        <v>-</v>
      </c>
      <c r="O11" s="9"/>
      <c r="P11" s="44" t="str">
        <f t="shared" si="6"/>
        <v>-</v>
      </c>
      <c r="Q11" s="9"/>
      <c r="R11" s="44" t="str">
        <f t="shared" si="7"/>
        <v>-</v>
      </c>
      <c r="S11" s="1"/>
      <c r="T11" s="52" t="str">
        <f t="shared" si="8"/>
        <v>-</v>
      </c>
      <c r="U11" s="9"/>
      <c r="V11" s="44" t="str">
        <f t="shared" si="9"/>
        <v>-</v>
      </c>
      <c r="W11" s="3"/>
    </row>
    <row r="12" spans="1:23" x14ac:dyDescent="0.25">
      <c r="A12" s="21"/>
      <c r="B12" s="6">
        <v>42978</v>
      </c>
      <c r="C12" s="9"/>
      <c r="D12" s="44" t="str">
        <f t="shared" si="0"/>
        <v>-</v>
      </c>
      <c r="E12" s="9"/>
      <c r="F12" s="44" t="str">
        <f t="shared" si="1"/>
        <v>-</v>
      </c>
      <c r="G12" s="9"/>
      <c r="H12" s="44" t="str">
        <f t="shared" si="2"/>
        <v>-</v>
      </c>
      <c r="I12" s="9"/>
      <c r="J12" s="44" t="str">
        <f t="shared" si="3"/>
        <v>-</v>
      </c>
      <c r="K12" s="9"/>
      <c r="L12" s="44" t="str">
        <f t="shared" si="4"/>
        <v>-</v>
      </c>
      <c r="M12" s="9"/>
      <c r="N12" s="44" t="str">
        <f t="shared" si="5"/>
        <v>-</v>
      </c>
      <c r="O12" s="9"/>
      <c r="P12" s="44" t="str">
        <f t="shared" si="6"/>
        <v>-</v>
      </c>
      <c r="Q12" s="9"/>
      <c r="R12" s="44" t="str">
        <f t="shared" si="7"/>
        <v>-</v>
      </c>
      <c r="S12" s="1"/>
      <c r="T12" s="52" t="str">
        <f t="shared" si="8"/>
        <v>-</v>
      </c>
      <c r="U12" s="9"/>
      <c r="V12" s="44" t="str">
        <f t="shared" si="9"/>
        <v>-</v>
      </c>
      <c r="W12" s="3"/>
    </row>
    <row r="13" spans="1:23" x14ac:dyDescent="0.25">
      <c r="A13" s="21"/>
      <c r="B13" s="6">
        <v>43008</v>
      </c>
      <c r="C13" s="9"/>
      <c r="D13" s="44" t="str">
        <f t="shared" si="0"/>
        <v>-</v>
      </c>
      <c r="E13" s="9"/>
      <c r="F13" s="44" t="str">
        <f t="shared" si="1"/>
        <v>-</v>
      </c>
      <c r="G13" s="9"/>
      <c r="H13" s="44" t="str">
        <f t="shared" si="2"/>
        <v>-</v>
      </c>
      <c r="I13" s="9"/>
      <c r="J13" s="44" t="str">
        <f t="shared" si="3"/>
        <v>-</v>
      </c>
      <c r="K13" s="9"/>
      <c r="L13" s="44" t="str">
        <f t="shared" si="4"/>
        <v>-</v>
      </c>
      <c r="M13" s="9"/>
      <c r="N13" s="44" t="str">
        <f t="shared" si="5"/>
        <v>-</v>
      </c>
      <c r="O13" s="9"/>
      <c r="P13" s="44" t="str">
        <f t="shared" si="6"/>
        <v>-</v>
      </c>
      <c r="Q13" s="9"/>
      <c r="R13" s="44" t="str">
        <f t="shared" si="7"/>
        <v>-</v>
      </c>
      <c r="S13" s="1"/>
      <c r="T13" s="52" t="str">
        <f t="shared" si="8"/>
        <v>-</v>
      </c>
      <c r="U13" s="9"/>
      <c r="V13" s="44" t="str">
        <f t="shared" si="9"/>
        <v>-</v>
      </c>
      <c r="W13" s="3"/>
    </row>
    <row r="14" spans="1:23" x14ac:dyDescent="0.25">
      <c r="A14" s="21"/>
      <c r="B14" s="6">
        <v>43039</v>
      </c>
      <c r="C14" s="9"/>
      <c r="D14" s="44" t="str">
        <f t="shared" si="0"/>
        <v>-</v>
      </c>
      <c r="E14" s="9"/>
      <c r="F14" s="44" t="str">
        <f t="shared" si="1"/>
        <v>-</v>
      </c>
      <c r="G14" s="9"/>
      <c r="H14" s="44" t="str">
        <f t="shared" si="2"/>
        <v>-</v>
      </c>
      <c r="I14" s="9"/>
      <c r="J14" s="44" t="str">
        <f t="shared" si="3"/>
        <v>-</v>
      </c>
      <c r="K14" s="9"/>
      <c r="L14" s="44" t="str">
        <f t="shared" si="4"/>
        <v>-</v>
      </c>
      <c r="M14" s="9"/>
      <c r="N14" s="44" t="str">
        <f t="shared" si="5"/>
        <v>-</v>
      </c>
      <c r="O14" s="9"/>
      <c r="P14" s="44" t="str">
        <f t="shared" si="6"/>
        <v>-</v>
      </c>
      <c r="Q14" s="9"/>
      <c r="R14" s="44" t="str">
        <f t="shared" si="7"/>
        <v>-</v>
      </c>
      <c r="S14" s="1"/>
      <c r="T14" s="52" t="str">
        <f t="shared" si="8"/>
        <v>-</v>
      </c>
      <c r="U14" s="9"/>
      <c r="V14" s="44" t="str">
        <f t="shared" si="9"/>
        <v>-</v>
      </c>
      <c r="W14" s="3"/>
    </row>
    <row r="15" spans="1:23" ht="15.75" thickBot="1" x14ac:dyDescent="0.3">
      <c r="A15" s="21"/>
      <c r="B15" s="46">
        <v>43069</v>
      </c>
      <c r="C15" s="10"/>
      <c r="D15" s="45" t="str">
        <f t="shared" si="0"/>
        <v>-</v>
      </c>
      <c r="E15" s="10"/>
      <c r="F15" s="45" t="str">
        <f t="shared" si="1"/>
        <v>-</v>
      </c>
      <c r="G15" s="10"/>
      <c r="H15" s="45" t="str">
        <f t="shared" si="2"/>
        <v>-</v>
      </c>
      <c r="I15" s="10"/>
      <c r="J15" s="45" t="str">
        <f t="shared" si="3"/>
        <v>-</v>
      </c>
      <c r="K15" s="10"/>
      <c r="L15" s="45" t="str">
        <f t="shared" si="4"/>
        <v>-</v>
      </c>
      <c r="M15" s="10"/>
      <c r="N15" s="45" t="str">
        <f t="shared" si="5"/>
        <v>-</v>
      </c>
      <c r="O15" s="10"/>
      <c r="P15" s="45" t="str">
        <f t="shared" si="6"/>
        <v>-</v>
      </c>
      <c r="Q15" s="10"/>
      <c r="R15" s="45" t="str">
        <f t="shared" si="7"/>
        <v>-</v>
      </c>
      <c r="S15" s="2"/>
      <c r="T15" s="53" t="str">
        <f t="shared" si="8"/>
        <v>-</v>
      </c>
      <c r="U15" s="10"/>
      <c r="V15" s="45" t="str">
        <f t="shared" si="9"/>
        <v>-</v>
      </c>
      <c r="W15" s="5"/>
    </row>
    <row r="16" spans="1:23" s="21" customFormat="1" ht="130.5" customHeight="1" x14ac:dyDescent="0.25">
      <c r="B16" s="15"/>
      <c r="C16" s="18"/>
      <c r="D16" s="17"/>
      <c r="E16" s="18"/>
      <c r="F16" s="17"/>
      <c r="G16" s="18"/>
      <c r="H16" s="17"/>
      <c r="I16" s="18"/>
      <c r="J16" s="17"/>
      <c r="K16" s="18"/>
      <c r="L16" s="17"/>
      <c r="M16" s="18"/>
      <c r="N16" s="17"/>
      <c r="O16" s="18"/>
      <c r="P16" s="17"/>
      <c r="Q16" s="18"/>
      <c r="R16" s="17"/>
      <c r="S16" s="16"/>
      <c r="T16" s="17"/>
      <c r="U16" s="18"/>
      <c r="V16" s="17"/>
      <c r="W16" s="18"/>
    </row>
    <row r="17" spans="1:31" ht="18.75" x14ac:dyDescent="0.3">
      <c r="A17" s="21"/>
      <c r="B17" s="191" t="s">
        <v>20</v>
      </c>
      <c r="C17" s="211" t="s">
        <v>22</v>
      </c>
      <c r="D17" s="211"/>
      <c r="E17" s="211"/>
      <c r="F17" s="211"/>
      <c r="G17" s="211"/>
      <c r="H17" s="211"/>
      <c r="I17" s="211"/>
      <c r="J17" s="211"/>
      <c r="K17" s="211"/>
      <c r="L17" s="211"/>
      <c r="M17" s="211"/>
      <c r="N17" s="211"/>
      <c r="O17" s="114"/>
      <c r="P17" s="119"/>
      <c r="Q17" s="114"/>
      <c r="R17" s="119"/>
      <c r="S17" s="114"/>
      <c r="T17" s="119"/>
      <c r="U17" s="120"/>
      <c r="V17" s="119"/>
      <c r="W17" s="120"/>
      <c r="X17" s="119"/>
      <c r="Y17" s="119"/>
      <c r="Z17" s="119"/>
      <c r="AA17" s="114"/>
      <c r="AB17" s="121"/>
      <c r="AC17" s="121"/>
      <c r="AD17" s="121"/>
      <c r="AE17" s="121"/>
    </row>
    <row r="18" spans="1:31" ht="81" customHeight="1" x14ac:dyDescent="0.25">
      <c r="A18" s="21"/>
      <c r="B18" s="191"/>
      <c r="C18" s="203" t="s">
        <v>215</v>
      </c>
      <c r="D18" s="203"/>
      <c r="E18" s="203"/>
      <c r="F18" s="203"/>
      <c r="G18" s="203"/>
      <c r="H18" s="203"/>
      <c r="I18" s="203"/>
      <c r="J18" s="203"/>
      <c r="K18" s="203"/>
      <c r="L18" s="203"/>
      <c r="M18" s="203"/>
      <c r="N18" s="122"/>
      <c r="O18" s="114"/>
      <c r="P18" s="119"/>
      <c r="Q18" s="114"/>
      <c r="R18" s="119"/>
      <c r="S18" s="114"/>
      <c r="T18" s="119"/>
      <c r="U18" s="120"/>
      <c r="V18" s="119"/>
      <c r="W18" s="120"/>
      <c r="X18" s="119"/>
      <c r="Y18" s="119"/>
      <c r="Z18" s="119"/>
      <c r="AA18" s="114"/>
      <c r="AB18" s="121"/>
      <c r="AC18" s="121"/>
      <c r="AD18" s="121"/>
      <c r="AE18" s="121"/>
    </row>
    <row r="19" spans="1:31" ht="18.75" x14ac:dyDescent="0.25">
      <c r="A19" s="21"/>
      <c r="C19" s="22"/>
      <c r="E19" s="14"/>
      <c r="F19" s="14"/>
      <c r="P19" s="18"/>
      <c r="R19" s="14"/>
      <c r="S19" s="14"/>
      <c r="T19" s="14"/>
      <c r="U19" s="14"/>
      <c r="V19" s="14"/>
      <c r="W19" s="14"/>
    </row>
    <row r="20" spans="1:31" x14ac:dyDescent="0.25">
      <c r="A20" s="21"/>
    </row>
    <row r="21" spans="1:31" x14ac:dyDescent="0.25">
      <c r="A21" s="21"/>
    </row>
    <row r="22" spans="1:31" x14ac:dyDescent="0.25">
      <c r="A22" s="21"/>
    </row>
    <row r="23" spans="1:31" x14ac:dyDescent="0.25">
      <c r="A23" s="21"/>
    </row>
    <row r="24" spans="1:31" x14ac:dyDescent="0.25">
      <c r="A24" s="21"/>
    </row>
    <row r="25" spans="1:31" x14ac:dyDescent="0.25">
      <c r="A25" s="21"/>
    </row>
    <row r="26" spans="1:31" x14ac:dyDescent="0.25">
      <c r="A26" s="21"/>
    </row>
    <row r="27" spans="1:31" x14ac:dyDescent="0.25">
      <c r="A27" s="21"/>
    </row>
    <row r="28" spans="1:31" x14ac:dyDescent="0.25">
      <c r="A28" s="21"/>
    </row>
    <row r="29" spans="1:31" x14ac:dyDescent="0.25">
      <c r="A29" s="21"/>
    </row>
    <row r="30" spans="1:31" x14ac:dyDescent="0.25">
      <c r="A30" s="21"/>
    </row>
    <row r="31" spans="1:31" x14ac:dyDescent="0.25">
      <c r="A31" s="21"/>
    </row>
    <row r="32" spans="1:31" x14ac:dyDescent="0.25">
      <c r="A32" s="21"/>
    </row>
    <row r="33" spans="1:23" x14ac:dyDescent="0.25">
      <c r="A33" s="21"/>
    </row>
    <row r="34" spans="1:23" x14ac:dyDescent="0.25">
      <c r="A34" s="21"/>
    </row>
    <row r="35" spans="1:23" x14ac:dyDescent="0.25">
      <c r="A35" s="21"/>
    </row>
    <row r="36" spans="1:23" x14ac:dyDescent="0.25">
      <c r="A36" s="21"/>
    </row>
    <row r="37" spans="1:23" x14ac:dyDescent="0.25">
      <c r="A37" s="21"/>
    </row>
    <row r="38" spans="1:23" x14ac:dyDescent="0.25">
      <c r="A38" s="21"/>
    </row>
    <row r="39" spans="1:23" x14ac:dyDescent="0.25">
      <c r="A39" s="21"/>
    </row>
    <row r="40" spans="1:23" x14ac:dyDescent="0.25">
      <c r="A40" s="21"/>
    </row>
    <row r="41" spans="1:23" x14ac:dyDescent="0.25">
      <c r="A41" s="21"/>
    </row>
    <row r="42" spans="1:23" x14ac:dyDescent="0.25">
      <c r="A42" s="21"/>
    </row>
    <row r="43" spans="1:23" x14ac:dyDescent="0.25">
      <c r="A43" s="21"/>
    </row>
    <row r="44" spans="1:23" x14ac:dyDescent="0.25">
      <c r="A44" s="21"/>
    </row>
    <row r="45" spans="1:23" x14ac:dyDescent="0.25">
      <c r="A45" s="21"/>
    </row>
    <row r="46" spans="1:23" x14ac:dyDescent="0.25">
      <c r="A46" s="21"/>
    </row>
    <row r="47" spans="1:23" s="15" customFormat="1" x14ac:dyDescent="0.25">
      <c r="A47" s="21"/>
      <c r="C47" s="18"/>
      <c r="D47" s="17"/>
      <c r="E47" s="18"/>
      <c r="F47" s="17"/>
      <c r="G47" s="18"/>
      <c r="H47" s="17"/>
      <c r="I47" s="18"/>
      <c r="J47" s="17"/>
      <c r="K47" s="18"/>
      <c r="L47" s="17"/>
      <c r="M47" s="18"/>
      <c r="N47" s="17"/>
      <c r="O47" s="18"/>
      <c r="P47" s="17"/>
      <c r="Q47" s="18"/>
      <c r="R47" s="17"/>
      <c r="S47" s="16"/>
      <c r="T47" s="17"/>
      <c r="U47" s="18"/>
      <c r="V47" s="17"/>
      <c r="W47" s="18"/>
    </row>
    <row r="48" spans="1:23" s="15" customFormat="1" x14ac:dyDescent="0.25">
      <c r="A48" s="21"/>
      <c r="C48" s="18"/>
      <c r="D48" s="17"/>
      <c r="E48" s="18"/>
      <c r="F48" s="17"/>
      <c r="G48" s="18"/>
      <c r="H48" s="17"/>
      <c r="I48" s="18"/>
      <c r="J48" s="17"/>
      <c r="K48" s="18"/>
      <c r="L48" s="17"/>
      <c r="M48" s="18"/>
      <c r="N48" s="17"/>
      <c r="O48" s="18"/>
      <c r="P48" s="17"/>
      <c r="Q48" s="18"/>
      <c r="R48" s="17"/>
      <c r="S48" s="16"/>
      <c r="T48" s="17"/>
      <c r="U48" s="18"/>
      <c r="V48" s="17"/>
      <c r="W48" s="18"/>
    </row>
    <row r="49" spans="1:23" s="21" customFormat="1" ht="44.25" customHeight="1" x14ac:dyDescent="0.25">
      <c r="A49" s="104"/>
      <c r="B49" s="109">
        <v>1</v>
      </c>
      <c r="C49" s="206" t="s">
        <v>165</v>
      </c>
      <c r="D49" s="206"/>
      <c r="E49" s="115"/>
      <c r="F49" s="115"/>
      <c r="G49" s="115"/>
      <c r="H49" s="115"/>
      <c r="I49" s="115"/>
      <c r="J49" s="115"/>
      <c r="K49" s="115"/>
      <c r="L49" s="115"/>
      <c r="M49" s="115"/>
      <c r="N49" s="115"/>
      <c r="O49" s="115"/>
      <c r="P49" s="115"/>
      <c r="Q49" s="115"/>
      <c r="R49" s="115"/>
      <c r="S49" s="116"/>
      <c r="T49" s="116"/>
      <c r="U49" s="116"/>
      <c r="V49" s="116"/>
      <c r="W49" s="116"/>
    </row>
    <row r="50" spans="1:23" s="15" customFormat="1" x14ac:dyDescent="0.25">
      <c r="A50" s="21"/>
      <c r="C50" s="18"/>
      <c r="D50" s="17"/>
      <c r="E50" s="18"/>
      <c r="F50" s="17"/>
      <c r="G50" s="18"/>
      <c r="H50" s="17"/>
      <c r="I50" s="18"/>
      <c r="J50" s="17"/>
      <c r="K50" s="18"/>
      <c r="L50" s="17"/>
      <c r="M50" s="18"/>
      <c r="N50" s="17"/>
      <c r="O50" s="18"/>
      <c r="P50" s="17"/>
      <c r="Q50" s="18"/>
      <c r="R50" s="17"/>
      <c r="S50" s="16"/>
      <c r="T50" s="17"/>
      <c r="U50" s="18"/>
      <c r="V50" s="17"/>
      <c r="W50" s="18"/>
    </row>
    <row r="51" spans="1:23" s="15" customFormat="1" x14ac:dyDescent="0.25">
      <c r="A51" s="21"/>
      <c r="C51" s="18"/>
      <c r="D51" s="17"/>
      <c r="E51" s="18"/>
      <c r="F51" s="17"/>
      <c r="G51" s="18"/>
      <c r="H51" s="17"/>
      <c r="I51" s="18"/>
      <c r="J51" s="17"/>
      <c r="K51" s="18"/>
      <c r="L51" s="17"/>
      <c r="M51" s="18"/>
      <c r="N51" s="17"/>
      <c r="O51" s="18"/>
      <c r="P51" s="17"/>
      <c r="Q51" s="18"/>
      <c r="R51" s="17"/>
      <c r="S51" s="16"/>
      <c r="T51" s="17"/>
      <c r="U51" s="18"/>
      <c r="V51" s="17"/>
      <c r="W51" s="18"/>
    </row>
    <row r="52" spans="1:23" s="15" customFormat="1" x14ac:dyDescent="0.25">
      <c r="A52" s="21"/>
      <c r="C52" s="18"/>
      <c r="D52" s="17"/>
      <c r="E52" s="18"/>
      <c r="F52" s="17"/>
      <c r="G52" s="18"/>
      <c r="H52" s="17"/>
      <c r="I52" s="18"/>
      <c r="J52" s="17"/>
      <c r="K52" s="18"/>
      <c r="L52" s="17"/>
      <c r="M52" s="18"/>
      <c r="N52" s="17"/>
      <c r="O52" s="18"/>
      <c r="P52" s="17"/>
      <c r="Q52" s="18"/>
      <c r="R52" s="17"/>
      <c r="S52" s="16"/>
      <c r="T52" s="17"/>
      <c r="U52" s="18"/>
      <c r="V52" s="17"/>
      <c r="W52" s="18"/>
    </row>
    <row r="53" spans="1:23" s="15" customFormat="1" x14ac:dyDescent="0.25">
      <c r="A53" s="21"/>
      <c r="C53" s="18"/>
      <c r="D53" s="17"/>
      <c r="E53" s="18"/>
      <c r="F53" s="17"/>
      <c r="G53" s="18"/>
      <c r="H53" s="17"/>
      <c r="I53" s="18"/>
      <c r="J53" s="17"/>
      <c r="K53" s="18"/>
      <c r="L53" s="17"/>
      <c r="M53" s="18"/>
      <c r="N53" s="17"/>
      <c r="O53" s="18"/>
      <c r="P53" s="17"/>
      <c r="Q53" s="18"/>
      <c r="R53" s="17"/>
      <c r="S53" s="16"/>
      <c r="T53" s="17"/>
      <c r="U53" s="18"/>
      <c r="V53" s="17"/>
      <c r="W53" s="18"/>
    </row>
    <row r="54" spans="1:23" s="15" customFormat="1" x14ac:dyDescent="0.25">
      <c r="A54" s="21"/>
      <c r="C54" s="18"/>
      <c r="D54" s="17"/>
      <c r="E54" s="18"/>
      <c r="F54" s="17"/>
      <c r="G54" s="18"/>
      <c r="H54" s="17"/>
      <c r="I54" s="18"/>
      <c r="J54" s="17"/>
      <c r="K54" s="18"/>
      <c r="L54" s="17"/>
      <c r="M54" s="18"/>
      <c r="N54" s="17"/>
      <c r="O54" s="18"/>
      <c r="P54" s="17"/>
      <c r="Q54" s="18"/>
      <c r="R54" s="17"/>
      <c r="S54" s="16"/>
      <c r="T54" s="17"/>
      <c r="U54" s="18"/>
      <c r="V54" s="17"/>
      <c r="W54" s="18"/>
    </row>
    <row r="74" spans="1:23" s="21" customFormat="1" ht="44.25" customHeight="1" x14ac:dyDescent="0.25">
      <c r="A74" s="104"/>
      <c r="B74" s="109" t="s">
        <v>133</v>
      </c>
      <c r="C74" s="140"/>
      <c r="D74" s="140"/>
      <c r="E74" s="249" t="s">
        <v>35</v>
      </c>
      <c r="F74" s="249"/>
      <c r="G74" s="115"/>
      <c r="H74" s="115"/>
      <c r="I74" s="115"/>
      <c r="J74" s="115"/>
      <c r="K74" s="115"/>
      <c r="L74" s="115"/>
      <c r="M74" s="115"/>
      <c r="N74" s="115"/>
      <c r="O74" s="115"/>
      <c r="P74" s="115"/>
      <c r="Q74" s="115"/>
      <c r="R74" s="115"/>
      <c r="S74" s="116"/>
      <c r="T74" s="116"/>
      <c r="U74" s="116"/>
      <c r="V74" s="116"/>
      <c r="W74" s="116"/>
    </row>
    <row r="93" spans="1:23" s="33" customFormat="1" x14ac:dyDescent="0.25">
      <c r="B93" s="29"/>
      <c r="C93" s="30"/>
      <c r="D93" s="31"/>
      <c r="E93" s="30"/>
      <c r="F93" s="31"/>
      <c r="G93" s="30"/>
      <c r="H93" s="31"/>
      <c r="I93" s="30"/>
      <c r="J93" s="31"/>
      <c r="K93" s="30"/>
      <c r="L93" s="31"/>
      <c r="M93" s="30"/>
      <c r="N93" s="31"/>
      <c r="O93" s="30"/>
      <c r="P93" s="31"/>
      <c r="Q93" s="30"/>
      <c r="R93" s="31"/>
      <c r="S93" s="32"/>
      <c r="T93" s="31"/>
      <c r="U93" s="30"/>
      <c r="V93" s="31"/>
      <c r="W93" s="30"/>
    </row>
    <row r="96" spans="1:23" s="21" customFormat="1" ht="44.25" customHeight="1" x14ac:dyDescent="0.25">
      <c r="A96" s="104"/>
      <c r="B96" s="109" t="s">
        <v>188</v>
      </c>
      <c r="C96" s="140"/>
      <c r="D96" s="140"/>
      <c r="E96" s="249"/>
      <c r="F96" s="249"/>
      <c r="G96" s="136" t="s">
        <v>189</v>
      </c>
      <c r="H96" s="142"/>
      <c r="I96" s="142"/>
      <c r="J96" s="142"/>
      <c r="K96" s="142"/>
      <c r="L96" s="142"/>
      <c r="M96" s="142"/>
      <c r="N96" s="142"/>
      <c r="O96" s="142"/>
      <c r="P96" s="142"/>
      <c r="Q96" s="142"/>
      <c r="R96" s="142"/>
      <c r="S96" s="143"/>
      <c r="T96" s="143"/>
      <c r="U96" s="116"/>
      <c r="V96" s="116"/>
      <c r="W96" s="116"/>
    </row>
    <row r="149" spans="1:23" s="21" customFormat="1" ht="44.25" customHeight="1" x14ac:dyDescent="0.25">
      <c r="A149" s="104"/>
      <c r="B149" s="109" t="s">
        <v>190</v>
      </c>
      <c r="C149" s="140"/>
      <c r="D149" s="140"/>
      <c r="E149" s="249"/>
      <c r="F149" s="249"/>
      <c r="G149" s="136"/>
      <c r="H149" s="142"/>
      <c r="I149" s="142"/>
      <c r="J149" s="142"/>
      <c r="K149" s="142"/>
      <c r="L149" s="142"/>
      <c r="M149" s="142"/>
      <c r="N149" s="142"/>
      <c r="O149" s="142"/>
      <c r="P149" s="142"/>
      <c r="Q149" s="142"/>
      <c r="R149" s="142"/>
      <c r="S149" s="143"/>
      <c r="T149" s="143"/>
      <c r="U149" s="213" t="s">
        <v>191</v>
      </c>
      <c r="V149" s="213"/>
      <c r="W149" s="116"/>
    </row>
  </sheetData>
  <sheetProtection algorithmName="SHA-512" hashValue="AxlCKWsYzKM/ZMHuWa0veL9cMEGWt/HkqWyHCzM+hSxaLt9j5bN1NLZZp2XPZ7Wc5cEXSzg+KWQwGZpHAwYk/g==" saltValue="mmuOSzFS2uUVAuWYywedeA==" spinCount="100000" sheet="1" objects="1" scenarios="1" selectLockedCells="1"/>
  <mergeCells count="19">
    <mergeCell ref="E96:F96"/>
    <mergeCell ref="E149:F149"/>
    <mergeCell ref="U149:V149"/>
    <mergeCell ref="B17:B18"/>
    <mergeCell ref="C17:N17"/>
    <mergeCell ref="C18:M18"/>
    <mergeCell ref="C49:D49"/>
    <mergeCell ref="E74:F74"/>
    <mergeCell ref="C1:R2"/>
    <mergeCell ref="S3:T3"/>
    <mergeCell ref="U3:V3"/>
    <mergeCell ref="Q3:R3"/>
    <mergeCell ref="G3:H3"/>
    <mergeCell ref="C3:D3"/>
    <mergeCell ref="I3:J3"/>
    <mergeCell ref="K3:L3"/>
    <mergeCell ref="M3:N3"/>
    <mergeCell ref="O3:P3"/>
    <mergeCell ref="E3:F3"/>
  </mergeCells>
  <conditionalFormatting sqref="D4:D15 F4:F15 H4:H15 J4:J15 L4:L15 N4:N15 P4:P15 R4:R15 T4:T15 V4:V15">
    <cfRule type="cellIs" dxfId="77" priority="20" operator="lessThan">
      <formula>0</formula>
    </cfRule>
    <cfRule type="cellIs" dxfId="76" priority="24" operator="equal">
      <formula>0</formula>
    </cfRule>
    <cfRule type="cellIs" dxfId="75" priority="25" operator="greaterThan">
      <formula>0</formula>
    </cfRule>
  </conditionalFormatting>
  <conditionalFormatting sqref="C4:C15 E4:E15 G4:G15 I4:I15 K4:K15 M4:M15 O4:O15 Q4:Q15 S4:S15 U4:U15">
    <cfRule type="expression" dxfId="74" priority="27">
      <formula>ISNA(C4)</formula>
    </cfRule>
  </conditionalFormatting>
  <conditionalFormatting sqref="A1:XFD17 A19:XFD1048576 A18:B18 N18:XFD18">
    <cfRule type="cellIs" dxfId="73" priority="2" operator="equal">
      <formula>"-"</formula>
    </cfRule>
  </conditionalFormatting>
  <conditionalFormatting sqref="C18:M18">
    <cfRule type="cellIs" dxfId="72" priority="1" operator="equal">
      <formula>"-"</formula>
    </cfRule>
  </conditionalFormatting>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39644D-9737-4508-BA93-9C7B600AF6F1}">
  <sheetPr>
    <tabColor theme="7"/>
    <pageSetUpPr fitToPage="1"/>
  </sheetPr>
  <dimension ref="C1:T49"/>
  <sheetViews>
    <sheetView showGridLines="0" zoomScale="85" zoomScaleNormal="85" zoomScaleSheetLayoutView="55" workbookViewId="0"/>
  </sheetViews>
  <sheetFormatPr baseColWidth="10" defaultRowHeight="24" customHeight="1" x14ac:dyDescent="0.25"/>
  <cols>
    <col min="1" max="2" width="11.42578125" style="76"/>
    <col min="3" max="4" width="10.5703125" style="76" customWidth="1"/>
    <col min="5" max="6" width="15.7109375" style="76" customWidth="1"/>
    <col min="7" max="7" width="6.7109375" style="76" customWidth="1"/>
    <col min="8" max="9" width="15.7109375" style="76" customWidth="1"/>
    <col min="10" max="10" width="6.7109375" style="76" customWidth="1"/>
    <col min="11" max="12" width="15.7109375" style="76" customWidth="1"/>
    <col min="13" max="13" width="6.7109375" style="76" customWidth="1"/>
    <col min="14" max="15" width="15.7109375" style="76" customWidth="1"/>
    <col min="16" max="16" width="5" style="76" customWidth="1"/>
    <col min="17" max="18" width="15.7109375" style="76" customWidth="1"/>
    <col min="19" max="19" width="8.5703125" style="76" customWidth="1"/>
    <col min="20" max="16384" width="11.42578125" style="76"/>
  </cols>
  <sheetData>
    <row r="1" spans="3:20" s="75" customFormat="1" ht="26.25" x14ac:dyDescent="0.25">
      <c r="C1" s="73"/>
      <c r="D1" s="258" t="str">
        <f>"Tableau de bord - "&amp;FB!C1</f>
        <v>Tableau de bord - Inscrire le nom de votre organisation dans la feuille FB (il sera répété partout où c'est nécessaire)</v>
      </c>
      <c r="E1" s="258"/>
      <c r="F1" s="258"/>
      <c r="G1" s="258"/>
      <c r="H1" s="258"/>
      <c r="I1" s="258"/>
      <c r="J1" s="258"/>
      <c r="K1" s="258"/>
      <c r="L1" s="258"/>
      <c r="M1" s="258"/>
      <c r="N1" s="258"/>
      <c r="O1" s="258"/>
      <c r="P1" s="258"/>
      <c r="Q1" s="258"/>
      <c r="R1" s="258"/>
      <c r="S1" s="258"/>
      <c r="T1" s="73"/>
    </row>
    <row r="2" spans="3:20" s="92" customFormat="1" ht="24.75" customHeight="1" x14ac:dyDescent="0.25">
      <c r="C2" s="91"/>
      <c r="D2" s="259" t="str">
        <f>"Période : "&amp;TEXT(FB!$B$15,"mmmm aaaa")</f>
        <v>Période : décembre 2021</v>
      </c>
      <c r="E2" s="259"/>
      <c r="F2" s="259"/>
      <c r="G2" s="259"/>
      <c r="H2" s="259"/>
      <c r="I2" s="259"/>
      <c r="J2" s="259"/>
      <c r="K2" s="259"/>
      <c r="L2" s="259"/>
      <c r="M2" s="259"/>
      <c r="N2" s="259"/>
      <c r="O2" s="259"/>
      <c r="P2" s="259"/>
      <c r="Q2" s="259"/>
      <c r="R2" s="259"/>
      <c r="S2" s="259"/>
      <c r="T2" s="91"/>
    </row>
    <row r="3" spans="3:20" s="92" customFormat="1" ht="18.75" customHeight="1" x14ac:dyDescent="0.25">
      <c r="C3" s="91"/>
      <c r="D3" s="178"/>
      <c r="E3" s="178"/>
      <c r="F3" s="178"/>
      <c r="G3" s="178"/>
      <c r="H3" s="178"/>
      <c r="I3" s="178"/>
      <c r="J3" s="178"/>
      <c r="K3" s="178"/>
      <c r="L3" s="178"/>
      <c r="M3" s="178"/>
      <c r="N3" s="178"/>
      <c r="O3" s="178"/>
      <c r="P3" s="178"/>
      <c r="Q3" s="178"/>
      <c r="R3" s="178"/>
      <c r="S3" s="178"/>
      <c r="T3" s="91"/>
    </row>
    <row r="4" spans="3:20" ht="34.5" customHeight="1" x14ac:dyDescent="0.25">
      <c r="C4" s="65"/>
      <c r="D4" s="65"/>
      <c r="E4" s="66"/>
      <c r="F4" s="66"/>
      <c r="G4" s="66"/>
      <c r="H4" s="66"/>
      <c r="I4" s="66"/>
      <c r="J4" s="66"/>
      <c r="K4" s="66"/>
      <c r="L4" s="66"/>
      <c r="M4" s="66"/>
      <c r="N4" s="66"/>
      <c r="O4" s="66"/>
      <c r="P4" s="66"/>
      <c r="Q4" s="66"/>
      <c r="R4" s="66"/>
      <c r="S4" s="65"/>
      <c r="T4" s="65"/>
    </row>
    <row r="5" spans="3:20" ht="39.950000000000003" customHeight="1" x14ac:dyDescent="0.25">
      <c r="C5" s="65"/>
      <c r="D5" s="89"/>
      <c r="E5" s="260" t="s">
        <v>120</v>
      </c>
      <c r="F5" s="260"/>
      <c r="G5" s="260"/>
      <c r="H5" s="260"/>
      <c r="I5" s="260"/>
      <c r="J5" s="260"/>
      <c r="K5" s="260"/>
      <c r="L5" s="260"/>
      <c r="M5" s="260"/>
      <c r="N5" s="260"/>
      <c r="O5" s="260"/>
      <c r="P5" s="260"/>
      <c r="Q5" s="260"/>
      <c r="R5" s="260"/>
      <c r="S5" s="90"/>
      <c r="T5" s="65"/>
    </row>
    <row r="6" spans="3:20" ht="20.100000000000001" customHeight="1" x14ac:dyDescent="0.25">
      <c r="C6" s="65"/>
      <c r="D6" s="81"/>
      <c r="E6" s="82"/>
      <c r="F6" s="82"/>
      <c r="G6" s="82"/>
      <c r="H6" s="82"/>
      <c r="I6" s="82"/>
      <c r="J6" s="82"/>
      <c r="K6" s="82"/>
      <c r="L6" s="82"/>
      <c r="M6" s="82"/>
      <c r="N6" s="82"/>
      <c r="O6" s="82"/>
      <c r="P6" s="82"/>
      <c r="Q6" s="82"/>
      <c r="R6" s="82"/>
      <c r="S6" s="83"/>
      <c r="T6" s="65"/>
    </row>
    <row r="7" spans="3:20" ht="24" customHeight="1" x14ac:dyDescent="0.25">
      <c r="C7" s="64"/>
      <c r="D7" s="84"/>
      <c r="E7" s="257" t="s">
        <v>21</v>
      </c>
      <c r="F7" s="257"/>
      <c r="G7" s="71"/>
      <c r="H7" s="257" t="s">
        <v>1</v>
      </c>
      <c r="I7" s="257"/>
      <c r="J7" s="71"/>
      <c r="K7" s="257" t="s">
        <v>197</v>
      </c>
      <c r="L7" s="257"/>
      <c r="M7" s="71"/>
      <c r="N7" s="261" t="s">
        <v>199</v>
      </c>
      <c r="O7" s="261"/>
      <c r="P7" s="71"/>
      <c r="Q7" s="257" t="s">
        <v>198</v>
      </c>
      <c r="R7" s="257"/>
      <c r="S7" s="74"/>
      <c r="T7" s="65"/>
    </row>
    <row r="8" spans="3:20" ht="24" customHeight="1" x14ac:dyDescent="0.25">
      <c r="C8" s="65"/>
      <c r="D8" s="85"/>
      <c r="E8" s="68" t="str">
        <f>IF(FB!$C$15&lt;&gt;"",FB!$C$15,"-")</f>
        <v>-</v>
      </c>
      <c r="F8" s="69" t="str">
        <f>IF(FB!$D$15&lt;&gt;"",FB!$D$15,"-")</f>
        <v>-</v>
      </c>
      <c r="G8" s="72"/>
      <c r="H8" s="68" t="str">
        <f>IF(FB!$E$15&lt;&gt;"",FB!$E$15,"-")</f>
        <v>-</v>
      </c>
      <c r="I8" s="69" t="str">
        <f>IF(FB!$F$15&lt;&gt;"",FB!$F$15,"-")</f>
        <v>-</v>
      </c>
      <c r="J8" s="71"/>
      <c r="K8" s="68" t="str">
        <f>IF(FB!$G$15&lt;&gt;"",FB!$G$15,"-")</f>
        <v>-</v>
      </c>
      <c r="L8" s="69" t="str">
        <f>IF(FB!$H$15&lt;&gt;"",FB!$H$15,"-")</f>
        <v>-</v>
      </c>
      <c r="M8" s="71"/>
      <c r="N8" s="68" t="str">
        <f>IFERROR(IF(FB!$S$15&lt;&gt;"",FB!$S$15,"-"),"-")</f>
        <v>-</v>
      </c>
      <c r="O8" s="69" t="str">
        <f>IF(FB!$T$15&lt;&gt;"",FB!$T$15,"-")</f>
        <v>-</v>
      </c>
      <c r="P8" s="72"/>
      <c r="Q8" s="68" t="str">
        <f>IFERROR(IF(FB!$U$15&lt;&gt;"",FB!$U$15,"-"),"-")</f>
        <v>-</v>
      </c>
      <c r="R8" s="69" t="str">
        <f>IFERROR(IF(FB!$V$15&lt;&gt;"",FB!$V$15,"-"),"-")</f>
        <v>-</v>
      </c>
      <c r="S8" s="74"/>
      <c r="T8" s="65"/>
    </row>
    <row r="9" spans="3:20" ht="117" customHeight="1" x14ac:dyDescent="0.25">
      <c r="C9" s="65"/>
      <c r="D9" s="85"/>
      <c r="E9" s="71"/>
      <c r="F9" s="71"/>
      <c r="G9" s="71"/>
      <c r="H9" s="71"/>
      <c r="I9" s="71"/>
      <c r="J9" s="71"/>
      <c r="K9" s="71"/>
      <c r="L9" s="71"/>
      <c r="M9" s="71"/>
      <c r="N9" s="71"/>
      <c r="O9" s="71"/>
      <c r="P9" s="71"/>
      <c r="Q9" s="71"/>
      <c r="R9" s="71"/>
      <c r="S9" s="74"/>
      <c r="T9" s="65"/>
    </row>
    <row r="10" spans="3:20" ht="15" customHeight="1" x14ac:dyDescent="0.25">
      <c r="C10" s="65"/>
      <c r="D10" s="85"/>
      <c r="E10" s="71"/>
      <c r="F10" s="71"/>
      <c r="G10" s="71"/>
      <c r="H10" s="71"/>
      <c r="I10" s="71"/>
      <c r="J10" s="71"/>
      <c r="K10" s="71"/>
      <c r="L10" s="71"/>
      <c r="M10" s="71"/>
      <c r="N10" s="71"/>
      <c r="O10" s="71"/>
      <c r="P10" s="71"/>
      <c r="Q10" s="71"/>
      <c r="R10" s="71"/>
      <c r="S10" s="74"/>
      <c r="T10" s="65"/>
    </row>
    <row r="11" spans="3:20" ht="24" customHeight="1" x14ac:dyDescent="0.25">
      <c r="C11" s="65"/>
      <c r="D11" s="85"/>
      <c r="E11" s="257" t="s">
        <v>84</v>
      </c>
      <c r="F11" s="257"/>
      <c r="G11" s="71"/>
      <c r="H11" s="257" t="s">
        <v>90</v>
      </c>
      <c r="I11" s="257"/>
      <c r="J11" s="71"/>
      <c r="K11" s="257" t="s">
        <v>91</v>
      </c>
      <c r="L11" s="257"/>
      <c r="M11" s="71"/>
      <c r="N11" s="257" t="s">
        <v>88</v>
      </c>
      <c r="O11" s="257"/>
      <c r="P11" s="71"/>
      <c r="Q11" s="257" t="s">
        <v>89</v>
      </c>
      <c r="R11" s="257"/>
      <c r="S11" s="74"/>
      <c r="T11" s="65"/>
    </row>
    <row r="12" spans="3:20" ht="24" customHeight="1" x14ac:dyDescent="0.25">
      <c r="C12" s="65"/>
      <c r="D12" s="85"/>
      <c r="E12" s="68" t="str">
        <f>IFERROR(IF(FB!$AA$15&lt;&gt;"",FB!$AA$15,"-"),"-")</f>
        <v>-</v>
      </c>
      <c r="F12" s="69" t="str">
        <f>IFERROR(IF(FB!$AB$15&lt;&gt;"",FB!$AB$15,"-"),"-")</f>
        <v>-</v>
      </c>
      <c r="G12" s="72"/>
      <c r="H12" s="68" t="str">
        <f>IFERROR(IF(FB!$AC$15&lt;&gt;"",FB!$AC$15,"-"),"-")</f>
        <v>-</v>
      </c>
      <c r="I12" s="69" t="str">
        <f>IFERROR(IF(FB!$AD$15&lt;&gt;"",FB!$AD$15,"-"),"-")</f>
        <v>-</v>
      </c>
      <c r="J12" s="71"/>
      <c r="K12" s="68" t="str">
        <f>IFERROR(IF(FB!$AE$15&lt;&gt;"",FB!$AE$15,"-"),"-")</f>
        <v>-</v>
      </c>
      <c r="L12" s="69" t="str">
        <f>IFERROR(IF(FB!$AF$15&lt;&gt;"",FB!$AF$15,"-"),"-")</f>
        <v>-</v>
      </c>
      <c r="M12" s="71"/>
      <c r="N12" s="70" t="str">
        <f>IFERROR(IF(FB!$W$15&lt;&gt;"",FB!$W$15,"-"),"-")</f>
        <v>-</v>
      </c>
      <c r="O12" s="168" t="str">
        <f>IFERROR(IF(FB!$X$15&lt;&gt;"",FB!$X$15,"-"),"-")</f>
        <v>-</v>
      </c>
      <c r="P12" s="72"/>
      <c r="Q12" s="70" t="str">
        <f>IFERROR(IF(FB!$Y$15&lt;&gt;"",FB!$Y$15,"-"),"-")</f>
        <v>-</v>
      </c>
      <c r="R12" s="168" t="str">
        <f>IFERROR(IF(FB!$Z$15&lt;&gt;"",FB!$Z$15,"-"),"-")</f>
        <v>-</v>
      </c>
      <c r="S12" s="74"/>
      <c r="T12" s="65"/>
    </row>
    <row r="13" spans="3:20" ht="117" customHeight="1" x14ac:dyDescent="0.25">
      <c r="C13" s="65"/>
      <c r="D13" s="85"/>
      <c r="E13" s="71"/>
      <c r="F13" s="71"/>
      <c r="G13" s="71"/>
      <c r="H13" s="71"/>
      <c r="I13" s="71"/>
      <c r="J13" s="71"/>
      <c r="K13" s="71"/>
      <c r="L13" s="71"/>
      <c r="M13" s="71"/>
      <c r="N13" s="71"/>
      <c r="O13" s="71"/>
      <c r="P13" s="71"/>
      <c r="Q13" s="71"/>
      <c r="R13" s="71"/>
      <c r="S13" s="74"/>
      <c r="T13" s="65"/>
    </row>
    <row r="14" spans="3:20" ht="15" customHeight="1" x14ac:dyDescent="0.25">
      <c r="C14" s="65"/>
      <c r="D14" s="85"/>
      <c r="E14" s="71"/>
      <c r="F14" s="71"/>
      <c r="G14" s="71"/>
      <c r="H14" s="71"/>
      <c r="I14" s="71"/>
      <c r="J14" s="71"/>
      <c r="K14" s="71"/>
      <c r="L14" s="71"/>
      <c r="M14" s="71"/>
      <c r="N14" s="71"/>
      <c r="O14" s="71"/>
      <c r="P14" s="71"/>
      <c r="Q14" s="71"/>
      <c r="R14" s="71"/>
      <c r="S14" s="74"/>
      <c r="T14" s="65"/>
    </row>
    <row r="15" spans="3:20" ht="39.950000000000003" customHeight="1" x14ac:dyDescent="0.25">
      <c r="C15" s="65"/>
      <c r="D15" s="89"/>
      <c r="E15" s="251" t="s">
        <v>121</v>
      </c>
      <c r="F15" s="251"/>
      <c r="G15" s="251"/>
      <c r="H15" s="251"/>
      <c r="I15" s="251"/>
      <c r="J15" s="251"/>
      <c r="K15" s="251"/>
      <c r="L15" s="251"/>
      <c r="M15" s="251"/>
      <c r="N15" s="251"/>
      <c r="O15" s="251"/>
      <c r="P15" s="251"/>
      <c r="Q15" s="251"/>
      <c r="R15" s="251"/>
      <c r="S15" s="90"/>
      <c r="T15" s="65"/>
    </row>
    <row r="16" spans="3:20" ht="20.100000000000001" customHeight="1" x14ac:dyDescent="0.25">
      <c r="C16" s="65"/>
      <c r="D16" s="85"/>
      <c r="E16" s="71"/>
      <c r="F16" s="71"/>
      <c r="G16" s="71"/>
      <c r="H16" s="71"/>
      <c r="I16" s="71"/>
      <c r="J16" s="71"/>
      <c r="K16" s="71"/>
      <c r="L16" s="71"/>
      <c r="M16" s="71"/>
      <c r="N16" s="71"/>
      <c r="O16" s="71"/>
      <c r="P16" s="71"/>
      <c r="Q16" s="71"/>
      <c r="R16" s="71"/>
      <c r="S16" s="74"/>
      <c r="T16" s="65"/>
    </row>
    <row r="17" spans="3:20" ht="24" customHeight="1" x14ac:dyDescent="0.25">
      <c r="C17" s="65"/>
      <c r="D17" s="85"/>
      <c r="E17" s="254" t="s">
        <v>7</v>
      </c>
      <c r="F17" s="255"/>
      <c r="G17" s="71"/>
      <c r="H17" s="254" t="s">
        <v>1</v>
      </c>
      <c r="I17" s="255"/>
      <c r="J17" s="71"/>
      <c r="K17" s="254" t="s">
        <v>210</v>
      </c>
      <c r="L17" s="255"/>
      <c r="M17" s="71"/>
      <c r="N17" s="254" t="s">
        <v>211</v>
      </c>
      <c r="O17" s="255"/>
      <c r="P17" s="71"/>
      <c r="Q17" s="254" t="s">
        <v>2</v>
      </c>
      <c r="R17" s="255"/>
      <c r="S17" s="74"/>
      <c r="T17" s="65"/>
    </row>
    <row r="18" spans="3:20" ht="24" customHeight="1" x14ac:dyDescent="0.25">
      <c r="C18" s="65"/>
      <c r="D18" s="85"/>
      <c r="E18" s="68" t="str">
        <f>IFERROR(IF(In!$C$15&lt;&gt;"",In!$C$15,"-"),"-")</f>
        <v>-</v>
      </c>
      <c r="F18" s="69" t="str">
        <f>IFERROR(IF(In!$D$15&lt;&gt;"",In!$D$15,"-"),"-")</f>
        <v>-</v>
      </c>
      <c r="G18" s="72"/>
      <c r="H18" s="68" t="str">
        <f>IFERROR(IF(In!$E$15&lt;&gt;"",In!$E$15,"-"),"-")</f>
        <v>-</v>
      </c>
      <c r="I18" s="69" t="str">
        <f>IFERROR(IF(In!$F$15&lt;&gt;"",In!$F$15,"-"),"-")</f>
        <v>-</v>
      </c>
      <c r="J18" s="71"/>
      <c r="K18" s="68" t="str">
        <f>IFERROR(IF(In!$I$15&lt;&gt;"",In!$I$15,"-"),"-")</f>
        <v>-</v>
      </c>
      <c r="L18" s="69" t="str">
        <f>IFERROR(IF(In!$J$15&lt;&gt;"",In!$J$15,"-"),"-")</f>
        <v>-</v>
      </c>
      <c r="M18" s="71"/>
      <c r="N18" s="68" t="str">
        <f>IFERROR(IF(In!$K$15&lt;&gt;"",In!$K$15,"-"),"-")</f>
        <v>-</v>
      </c>
      <c r="O18" s="69" t="str">
        <f>IFERROR(IF(In!$L$15&lt;&gt;"",In!$L$15,"-"),"-")</f>
        <v>-</v>
      </c>
      <c r="P18" s="72"/>
      <c r="Q18" s="70" t="str">
        <f>IFERROR(IF(In!$M$15&lt;&gt;"",In!$M$15,"-"),"-")</f>
        <v>-</v>
      </c>
      <c r="R18" s="169" t="str">
        <f>IFERROR(IF(In!$N$15&lt;&gt;"",In!$N$15,"-"),"-")</f>
        <v>-</v>
      </c>
      <c r="S18" s="74"/>
      <c r="T18" s="65"/>
    </row>
    <row r="19" spans="3:20" ht="117" customHeight="1" x14ac:dyDescent="0.25">
      <c r="C19" s="65"/>
      <c r="D19" s="85"/>
      <c r="E19" s="71"/>
      <c r="F19" s="71"/>
      <c r="G19" s="71"/>
      <c r="H19" s="71"/>
      <c r="I19" s="71"/>
      <c r="J19" s="71"/>
      <c r="K19" s="71"/>
      <c r="L19" s="71"/>
      <c r="M19" s="71"/>
      <c r="N19" s="71"/>
      <c r="O19" s="71"/>
      <c r="P19" s="71"/>
      <c r="Q19" s="71"/>
      <c r="R19" s="71"/>
      <c r="S19" s="74"/>
      <c r="T19" s="65"/>
    </row>
    <row r="20" spans="3:20" ht="15" customHeight="1" x14ac:dyDescent="0.25">
      <c r="C20" s="65"/>
      <c r="D20" s="85"/>
      <c r="E20" s="71"/>
      <c r="F20" s="71"/>
      <c r="G20" s="71"/>
      <c r="H20" s="71"/>
      <c r="I20" s="71"/>
      <c r="J20" s="71"/>
      <c r="K20" s="71"/>
      <c r="L20" s="71"/>
      <c r="M20" s="71"/>
      <c r="N20" s="71"/>
      <c r="O20" s="71"/>
      <c r="P20" s="71"/>
      <c r="Q20" s="71"/>
      <c r="R20" s="71"/>
      <c r="S20" s="74"/>
      <c r="T20" s="65"/>
    </row>
    <row r="21" spans="3:20" ht="24" customHeight="1" x14ac:dyDescent="0.25">
      <c r="C21" s="65"/>
      <c r="D21" s="85"/>
      <c r="E21" s="256" t="s">
        <v>197</v>
      </c>
      <c r="F21" s="256"/>
      <c r="G21" s="71"/>
      <c r="H21" s="256" t="s">
        <v>84</v>
      </c>
      <c r="I21" s="256"/>
      <c r="J21" s="71"/>
      <c r="K21" s="256" t="s">
        <v>109</v>
      </c>
      <c r="L21" s="256"/>
      <c r="M21" s="71"/>
      <c r="N21" s="256" t="s">
        <v>212</v>
      </c>
      <c r="O21" s="256"/>
      <c r="P21" s="71"/>
      <c r="Q21" s="256" t="s">
        <v>214</v>
      </c>
      <c r="R21" s="256"/>
      <c r="S21" s="74"/>
      <c r="T21" s="65"/>
    </row>
    <row r="22" spans="3:20" ht="24" customHeight="1" x14ac:dyDescent="0.25">
      <c r="C22" s="65"/>
      <c r="D22" s="85"/>
      <c r="E22" s="68" t="str">
        <f>IFERROR(IF(In!$G$15&lt;&gt;"",In!$G$15,"-"),"-")</f>
        <v>-</v>
      </c>
      <c r="F22" s="69" t="str">
        <f>IFERROR(IF(In!$H$15&lt;&gt;"",In!$H$15,"-"),"-")</f>
        <v>-</v>
      </c>
      <c r="G22" s="72"/>
      <c r="H22" s="68" t="str">
        <f>IFERROR(IF(In!$O$15&lt;&gt;"",In!$O$15,"-"),"-")</f>
        <v>-</v>
      </c>
      <c r="I22" s="69" t="str">
        <f>IFERROR(IF(In!$P$15&lt;&gt;"",In!$P$15,"-"),"-")</f>
        <v>-</v>
      </c>
      <c r="J22" s="71"/>
      <c r="K22" s="68" t="str">
        <f>IFERROR(IF(In!$Q$15&lt;&gt;"",In!$Q$15,"-"),"-")</f>
        <v>-</v>
      </c>
      <c r="L22" s="69" t="str">
        <f>IFERROR(IF(In!$R$15&lt;&gt;"",In!$R$15,"-"),"-")</f>
        <v>-</v>
      </c>
      <c r="M22" s="71"/>
      <c r="N22" s="68" t="str">
        <f>IFERROR(IF(In!$S$15&lt;&gt;"",In!$S$15,"-"),"-")</f>
        <v>-</v>
      </c>
      <c r="O22" s="69" t="str">
        <f>IFERROR(IF(In!$T$15&lt;&gt;"",In!$T$15,"-"),"-")</f>
        <v>-</v>
      </c>
      <c r="P22" s="71"/>
      <c r="Q22" s="68" t="str">
        <f>IFERROR(IF(In!$U$15&lt;&gt;"",In!$U$15,"-"),"-")</f>
        <v>-</v>
      </c>
      <c r="R22" s="69" t="str">
        <f>IFERROR(IF(In!$V$15&lt;&gt;"",In!$V$15,"-"),"-")</f>
        <v>-</v>
      </c>
      <c r="S22" s="74"/>
      <c r="T22" s="65"/>
    </row>
    <row r="23" spans="3:20" ht="57.75" customHeight="1" x14ac:dyDescent="0.25">
      <c r="C23" s="65"/>
      <c r="D23" s="85"/>
      <c r="E23" s="71"/>
      <c r="F23" s="71"/>
      <c r="G23" s="71"/>
      <c r="H23" s="71"/>
      <c r="I23" s="71"/>
      <c r="J23" s="71"/>
      <c r="K23" s="71"/>
      <c r="L23" s="71"/>
      <c r="M23" s="71"/>
      <c r="N23" s="71"/>
      <c r="O23" s="71"/>
      <c r="P23" s="71"/>
      <c r="Q23" s="71"/>
      <c r="R23" s="71"/>
      <c r="S23" s="74"/>
      <c r="T23" s="65"/>
    </row>
    <row r="24" spans="3:20" ht="57" customHeight="1" x14ac:dyDescent="0.25">
      <c r="C24" s="65"/>
      <c r="D24" s="85"/>
      <c r="E24" s="71"/>
      <c r="F24" s="71"/>
      <c r="G24" s="71"/>
      <c r="H24" s="71"/>
      <c r="I24" s="71"/>
      <c r="J24" s="71"/>
      <c r="K24" s="71"/>
      <c r="L24" s="71"/>
      <c r="M24" s="71"/>
      <c r="N24" s="71"/>
      <c r="O24" s="71"/>
      <c r="P24" s="71"/>
      <c r="Q24" s="71"/>
      <c r="R24" s="71"/>
      <c r="S24" s="74"/>
      <c r="T24" s="65"/>
    </row>
    <row r="25" spans="3:20" ht="20.100000000000001" customHeight="1" x14ac:dyDescent="0.25">
      <c r="C25" s="65"/>
      <c r="D25" s="86"/>
      <c r="E25" s="87"/>
      <c r="F25" s="87"/>
      <c r="G25" s="87"/>
      <c r="H25" s="87"/>
      <c r="I25" s="87"/>
      <c r="J25" s="87"/>
      <c r="K25" s="87"/>
      <c r="L25" s="87"/>
      <c r="M25" s="87"/>
      <c r="N25" s="87"/>
      <c r="O25" s="87"/>
      <c r="P25" s="87"/>
      <c r="Q25" s="87"/>
      <c r="R25" s="87"/>
      <c r="S25" s="88"/>
      <c r="T25" s="65"/>
    </row>
    <row r="26" spans="3:20" ht="39.950000000000003" customHeight="1" x14ac:dyDescent="0.25">
      <c r="C26" s="65"/>
      <c r="D26" s="89"/>
      <c r="E26" s="251" t="s">
        <v>122</v>
      </c>
      <c r="F26" s="251"/>
      <c r="G26" s="251"/>
      <c r="H26" s="251"/>
      <c r="I26" s="251"/>
      <c r="J26" s="251"/>
      <c r="K26" s="251"/>
      <c r="L26" s="251"/>
      <c r="M26" s="251"/>
      <c r="N26" s="251"/>
      <c r="O26" s="251"/>
      <c r="P26" s="251"/>
      <c r="Q26" s="251"/>
      <c r="R26" s="251"/>
      <c r="S26" s="90"/>
      <c r="T26" s="65"/>
    </row>
    <row r="27" spans="3:20" ht="20.100000000000001" customHeight="1" x14ac:dyDescent="0.25">
      <c r="C27" s="65"/>
      <c r="D27" s="85"/>
      <c r="E27" s="71"/>
      <c r="F27" s="71"/>
      <c r="G27" s="71"/>
      <c r="H27" s="71"/>
      <c r="I27" s="71"/>
      <c r="J27" s="71"/>
      <c r="K27" s="71"/>
      <c r="L27" s="71"/>
      <c r="M27" s="71"/>
      <c r="N27" s="71"/>
      <c r="O27" s="71"/>
      <c r="P27" s="71"/>
      <c r="Q27" s="71"/>
      <c r="R27" s="71"/>
      <c r="S27" s="74"/>
      <c r="T27" s="65"/>
    </row>
    <row r="28" spans="3:20" ht="24" customHeight="1" x14ac:dyDescent="0.25">
      <c r="C28" s="65"/>
      <c r="D28" s="85"/>
      <c r="E28" s="253" t="s">
        <v>61</v>
      </c>
      <c r="F28" s="253"/>
      <c r="G28" s="71"/>
      <c r="H28" s="253" t="s">
        <v>62</v>
      </c>
      <c r="I28" s="253"/>
      <c r="J28" s="71"/>
      <c r="K28" s="253" t="s">
        <v>60</v>
      </c>
      <c r="L28" s="253"/>
      <c r="M28" s="71"/>
      <c r="N28" s="253" t="s">
        <v>63</v>
      </c>
      <c r="O28" s="253"/>
      <c r="P28" s="71"/>
      <c r="Q28" s="253" t="s">
        <v>64</v>
      </c>
      <c r="R28" s="253"/>
      <c r="S28" s="74"/>
      <c r="T28" s="65"/>
    </row>
    <row r="29" spans="3:20" ht="24" customHeight="1" x14ac:dyDescent="0.25">
      <c r="C29" s="65"/>
      <c r="D29" s="85"/>
      <c r="E29" s="68" t="str">
        <f>IFERROR(IF(Ga!$C$15&lt;&gt;"",Ga!$C$15,"-"),"-")</f>
        <v>-</v>
      </c>
      <c r="F29" s="69" t="str">
        <f>IFERROR(IF(Ga!$D$15&lt;&gt;"",Ga!$D$15,"-"),"-")</f>
        <v>-</v>
      </c>
      <c r="G29" s="72"/>
      <c r="H29" s="70" t="str">
        <f>IFERROR(IF(Ga!$G$15&lt;&gt;"",Ga!$G$15,"-"),"-")</f>
        <v>-</v>
      </c>
      <c r="I29" s="169" t="str">
        <f>IFERROR(IF(Ga!$H$15&lt;&gt;"",Ga!$H$15,"-"),"-")</f>
        <v>-</v>
      </c>
      <c r="J29" s="71"/>
      <c r="K29" s="70" t="str">
        <f>IFERROR(IF(Ga!$I$15&lt;&gt;"",Ga!$I$15,"-"),"-")</f>
        <v>-</v>
      </c>
      <c r="L29" s="169" t="str">
        <f>IFERROR(IF(Ga!$J$15&lt;&gt;"",Ga!$J$15,"-"),"-")</f>
        <v>-</v>
      </c>
      <c r="M29" s="71"/>
      <c r="N29" s="70" t="str">
        <f>IFERROR(IF(Ga!$K$15&lt;&gt;"",Ga!$K$15,"-"),"-")</f>
        <v>-</v>
      </c>
      <c r="O29" s="169" t="str">
        <f>IFERROR(IF(Ga!$L$15&lt;&gt;"",Ga!$L$15,"-"),"-")</f>
        <v>-</v>
      </c>
      <c r="P29" s="72"/>
      <c r="Q29" s="70" t="str">
        <f>IFERROR(IF(Ga!$Q$15&lt;&gt;"",Ga!$Q$15,"-"),"-")</f>
        <v>-</v>
      </c>
      <c r="R29" s="169" t="str">
        <f>IFERROR(IF(Ga!$R$15&lt;&gt;"",Ga!$R$15,"-"),"-")</f>
        <v>-</v>
      </c>
      <c r="S29" s="74"/>
      <c r="T29" s="65"/>
    </row>
    <row r="30" spans="3:20" ht="57.75" customHeight="1" x14ac:dyDescent="0.25">
      <c r="C30" s="65"/>
      <c r="D30" s="85"/>
      <c r="E30" s="71"/>
      <c r="F30" s="71"/>
      <c r="G30" s="71"/>
      <c r="H30" s="71"/>
      <c r="I30" s="71"/>
      <c r="J30" s="71"/>
      <c r="K30" s="71"/>
      <c r="L30" s="71"/>
      <c r="M30" s="71"/>
      <c r="N30" s="71"/>
      <c r="O30" s="71"/>
      <c r="P30" s="71"/>
      <c r="Q30" s="71"/>
      <c r="R30" s="71"/>
      <c r="S30" s="74"/>
      <c r="T30" s="65"/>
    </row>
    <row r="31" spans="3:20" ht="57" customHeight="1" x14ac:dyDescent="0.25">
      <c r="C31" s="65"/>
      <c r="D31" s="85"/>
      <c r="E31" s="71"/>
      <c r="F31" s="71"/>
      <c r="G31" s="71"/>
      <c r="H31" s="71"/>
      <c r="I31" s="71"/>
      <c r="J31" s="71"/>
      <c r="K31" s="71"/>
      <c r="L31" s="71"/>
      <c r="M31" s="71"/>
      <c r="N31" s="71"/>
      <c r="O31" s="71"/>
      <c r="P31" s="71"/>
      <c r="Q31" s="71"/>
      <c r="R31" s="71"/>
      <c r="S31" s="74"/>
      <c r="T31" s="65"/>
    </row>
    <row r="32" spans="3:20" ht="20.100000000000001" customHeight="1" x14ac:dyDescent="0.25">
      <c r="C32" s="65"/>
      <c r="D32" s="86"/>
      <c r="E32" s="87"/>
      <c r="F32" s="87"/>
      <c r="G32" s="87"/>
      <c r="H32" s="87"/>
      <c r="I32" s="87"/>
      <c r="J32" s="87"/>
      <c r="K32" s="87"/>
      <c r="L32" s="87"/>
      <c r="M32" s="87"/>
      <c r="N32" s="87"/>
      <c r="O32" s="87"/>
      <c r="P32" s="87"/>
      <c r="Q32" s="87"/>
      <c r="R32" s="87"/>
      <c r="S32" s="88"/>
      <c r="T32" s="65"/>
    </row>
    <row r="33" spans="3:20" ht="39.950000000000003" customHeight="1" x14ac:dyDescent="0.25">
      <c r="C33" s="65"/>
      <c r="D33" s="89"/>
      <c r="E33" s="251" t="s">
        <v>123</v>
      </c>
      <c r="F33" s="251"/>
      <c r="G33" s="251"/>
      <c r="H33" s="251"/>
      <c r="I33" s="251"/>
      <c r="J33" s="251"/>
      <c r="K33" s="251"/>
      <c r="L33" s="251"/>
      <c r="M33" s="251"/>
      <c r="N33" s="251"/>
      <c r="O33" s="251"/>
      <c r="P33" s="251"/>
      <c r="Q33" s="251"/>
      <c r="R33" s="251"/>
      <c r="S33" s="90"/>
      <c r="T33" s="65"/>
    </row>
    <row r="34" spans="3:20" ht="20.100000000000001" customHeight="1" x14ac:dyDescent="0.25">
      <c r="C34" s="65"/>
      <c r="D34" s="85"/>
      <c r="E34" s="71"/>
      <c r="F34" s="71"/>
      <c r="G34" s="71"/>
      <c r="H34" s="71"/>
      <c r="I34" s="71"/>
      <c r="J34" s="71"/>
      <c r="K34" s="71"/>
      <c r="L34" s="71"/>
      <c r="M34" s="71"/>
      <c r="N34" s="71"/>
      <c r="O34" s="71"/>
      <c r="P34" s="71"/>
      <c r="Q34" s="71"/>
      <c r="R34" s="71"/>
      <c r="S34" s="74"/>
      <c r="T34" s="65"/>
    </row>
    <row r="35" spans="3:20" ht="24" customHeight="1" x14ac:dyDescent="0.25">
      <c r="C35" s="65"/>
      <c r="D35" s="85"/>
      <c r="E35" s="252" t="s">
        <v>7</v>
      </c>
      <c r="F35" s="252"/>
      <c r="G35" s="71"/>
      <c r="H35" s="250" t="s">
        <v>35</v>
      </c>
      <c r="I35" s="250"/>
      <c r="J35" s="71"/>
      <c r="K35" s="250" t="s">
        <v>3</v>
      </c>
      <c r="L35" s="250"/>
      <c r="M35" s="71"/>
      <c r="N35" s="250" t="s">
        <v>4</v>
      </c>
      <c r="O35" s="250"/>
      <c r="P35" s="71"/>
      <c r="Q35" s="250" t="s">
        <v>36</v>
      </c>
      <c r="R35" s="250"/>
      <c r="S35" s="74"/>
      <c r="T35" s="65"/>
    </row>
    <row r="36" spans="3:20" ht="24" customHeight="1" x14ac:dyDescent="0.25">
      <c r="C36" s="65"/>
      <c r="D36" s="85"/>
      <c r="E36" s="78" t="str">
        <f>IFERROR(IF(Tw!$C$15&lt;&gt;"",Tw!$C$15,"-"),"-")</f>
        <v>-</v>
      </c>
      <c r="F36" s="79" t="str">
        <f>IFERROR(IF(Tw!$D$15&lt;&gt;"",Tw!$D$15,"-"),"-")</f>
        <v>-</v>
      </c>
      <c r="G36" s="72"/>
      <c r="H36" s="68" t="str">
        <f>IFERROR(IF(Tw!$E$15&lt;&gt;"",Tw!$E$15,"-"),"-")</f>
        <v>-</v>
      </c>
      <c r="I36" s="69" t="str">
        <f>IFERROR(IF(Tw!$F$15&lt;&gt;"",Tw!$F$15,"-"),"-")</f>
        <v>-</v>
      </c>
      <c r="J36" s="71"/>
      <c r="K36" s="68" t="str">
        <f>IFERROR(IF(Tw!$G$15&lt;&gt;"",Tw!$G$15,"-"),"-")</f>
        <v>-</v>
      </c>
      <c r="L36" s="69" t="str">
        <f>IFERROR(IF(Tw!$H$15&lt;&gt;"",Tw!$H$15,"-"),"-")</f>
        <v>-</v>
      </c>
      <c r="M36" s="71"/>
      <c r="N36" s="68" t="str">
        <f>IFERROR(IF(Tw!$I$15&lt;&gt;"",Tw!$I$15,"-"),"-")</f>
        <v>-</v>
      </c>
      <c r="O36" s="69" t="str">
        <f>IFERROR(IF(Tw!$J$15&lt;&gt;"",Tw!$J$15,"-"),"-")</f>
        <v>-</v>
      </c>
      <c r="P36" s="72"/>
      <c r="Q36" s="68" t="str">
        <f>IFERROR(IF(Tw!$U$15&lt;&gt;"",Tw!$U$15,"-"),"-")</f>
        <v>-</v>
      </c>
      <c r="R36" s="69" t="str">
        <f>IFERROR(IF(Tw!$V$15&lt;&gt;"",Tw!$V$15,"-"),"-")</f>
        <v>-</v>
      </c>
      <c r="S36" s="74"/>
      <c r="T36" s="65"/>
    </row>
    <row r="37" spans="3:20" ht="117" customHeight="1" x14ac:dyDescent="0.25">
      <c r="C37" s="65"/>
      <c r="D37" s="85"/>
      <c r="E37" s="71"/>
      <c r="F37" s="71"/>
      <c r="G37" s="71"/>
      <c r="H37" s="71"/>
      <c r="I37" s="71"/>
      <c r="J37" s="71"/>
      <c r="K37" s="71"/>
      <c r="L37" s="71"/>
      <c r="M37" s="71"/>
      <c r="N37" s="71"/>
      <c r="O37" s="71"/>
      <c r="P37" s="71"/>
      <c r="Q37" s="71"/>
      <c r="R37" s="71"/>
      <c r="S37" s="74"/>
      <c r="T37" s="65"/>
    </row>
    <row r="38" spans="3:20" ht="15" customHeight="1" x14ac:dyDescent="0.25">
      <c r="C38" s="65"/>
      <c r="D38" s="85"/>
      <c r="E38" s="71"/>
      <c r="F38" s="71"/>
      <c r="G38" s="71"/>
      <c r="H38" s="71"/>
      <c r="I38" s="71"/>
      <c r="J38" s="71"/>
      <c r="K38" s="71"/>
      <c r="L38" s="71"/>
      <c r="M38" s="71"/>
      <c r="N38" s="71"/>
      <c r="O38" s="71"/>
      <c r="P38" s="71"/>
      <c r="Q38" s="71"/>
      <c r="R38" s="71"/>
      <c r="S38" s="74"/>
      <c r="T38" s="65"/>
    </row>
    <row r="39" spans="3:20" ht="24" customHeight="1" x14ac:dyDescent="0.25">
      <c r="C39" s="65"/>
      <c r="D39" s="85"/>
      <c r="E39" s="250" t="s">
        <v>5</v>
      </c>
      <c r="F39" s="250"/>
      <c r="G39" s="71"/>
      <c r="H39" s="250" t="s">
        <v>18</v>
      </c>
      <c r="I39" s="250"/>
      <c r="J39" s="71"/>
      <c r="K39" s="250" t="s">
        <v>34</v>
      </c>
      <c r="L39" s="250"/>
      <c r="M39" s="71"/>
      <c r="N39" s="250" t="s">
        <v>6</v>
      </c>
      <c r="O39" s="250"/>
      <c r="P39" s="71"/>
      <c r="Q39" s="250" t="s">
        <v>2</v>
      </c>
      <c r="R39" s="250"/>
      <c r="S39" s="74"/>
      <c r="T39" s="65"/>
    </row>
    <row r="40" spans="3:20" ht="24" customHeight="1" x14ac:dyDescent="0.25">
      <c r="C40" s="65"/>
      <c r="D40" s="85"/>
      <c r="E40" s="68" t="str">
        <f>IFERROR(IF(Tw!$K$15&lt;&gt;"",Tw!$K$15,"-"),"-")</f>
        <v>-</v>
      </c>
      <c r="F40" s="69" t="str">
        <f>IFERROR(IF(Tw!$L$15&lt;&gt;"",Tw!$L$15,"-"),"-")</f>
        <v>-</v>
      </c>
      <c r="G40" s="72"/>
      <c r="H40" s="68" t="str">
        <f>IFERROR(IF(Tw!$M$15&lt;&gt;"",Tw!$M$15,"-"),"-")</f>
        <v>-</v>
      </c>
      <c r="I40" s="69" t="str">
        <f>IFERROR(IF(Tw!$N$15&lt;&gt;"",Tw!$N$15,"-"),"-")</f>
        <v>-</v>
      </c>
      <c r="J40" s="71"/>
      <c r="K40" s="68" t="str">
        <f>IFERROR(IF(Tw!$O$15&lt;&gt;"",Tw!$O$15,"-"),"-")</f>
        <v>-</v>
      </c>
      <c r="L40" s="69" t="str">
        <f>IFERROR(IF(Tw!$P$15&lt;&gt;"",Tw!$P$15,"-"),"-")</f>
        <v>-</v>
      </c>
      <c r="M40" s="71"/>
      <c r="N40" s="68" t="str">
        <f>IFERROR(IF(Tw!$Q$15&lt;&gt;"",Tw!$Q$15,"-"),"-")</f>
        <v>-</v>
      </c>
      <c r="O40" s="69" t="str">
        <f>IFERROR(IF(Tw!$R$15&lt;&gt;"",Tw!$R$15,"-"),"-")</f>
        <v>-</v>
      </c>
      <c r="P40" s="72"/>
      <c r="Q40" s="70" t="str">
        <f>IFERROR(IF(Tw!$S$15&lt;&gt;"",Tw!$S$15,"-"),"-")</f>
        <v>-</v>
      </c>
      <c r="R40" s="169" t="str">
        <f>IFERROR(IF(Tw!$T$15&lt;&gt;"",Tw!$T$15,"-"),"-")</f>
        <v>-</v>
      </c>
      <c r="S40" s="74"/>
      <c r="T40" s="65"/>
    </row>
    <row r="41" spans="3:20" ht="117" customHeight="1" x14ac:dyDescent="0.25">
      <c r="C41" s="65"/>
      <c r="D41" s="85"/>
      <c r="E41" s="71"/>
      <c r="F41" s="71"/>
      <c r="G41" s="71"/>
      <c r="H41" s="71"/>
      <c r="I41" s="71"/>
      <c r="J41" s="71"/>
      <c r="K41" s="71"/>
      <c r="L41" s="71"/>
      <c r="M41" s="71"/>
      <c r="N41" s="71"/>
      <c r="O41" s="71"/>
      <c r="P41" s="71"/>
      <c r="Q41" s="71"/>
      <c r="R41" s="71"/>
      <c r="S41" s="74"/>
      <c r="T41" s="65"/>
    </row>
    <row r="42" spans="3:20" ht="20.100000000000001" customHeight="1" x14ac:dyDescent="0.25">
      <c r="C42" s="65"/>
      <c r="D42" s="86"/>
      <c r="E42" s="87"/>
      <c r="F42" s="87"/>
      <c r="G42" s="87"/>
      <c r="H42" s="87"/>
      <c r="I42" s="87"/>
      <c r="J42" s="87"/>
      <c r="K42" s="87"/>
      <c r="L42" s="87"/>
      <c r="M42" s="87"/>
      <c r="N42" s="87"/>
      <c r="O42" s="87"/>
      <c r="P42" s="87"/>
      <c r="Q42" s="87"/>
      <c r="R42" s="87"/>
      <c r="S42" s="88"/>
      <c r="T42" s="65"/>
    </row>
    <row r="43" spans="3:20" ht="45" customHeight="1" x14ac:dyDescent="0.25">
      <c r="C43" s="65"/>
      <c r="D43" s="65"/>
      <c r="E43" s="65"/>
      <c r="F43" s="65"/>
      <c r="G43" s="65"/>
      <c r="H43" s="65"/>
      <c r="I43" s="65"/>
      <c r="J43" s="65"/>
      <c r="K43" s="65"/>
      <c r="L43" s="65"/>
      <c r="M43" s="65"/>
      <c r="N43" s="65"/>
      <c r="O43" s="65"/>
      <c r="P43" s="65"/>
      <c r="Q43" s="65"/>
      <c r="R43" s="65"/>
      <c r="S43" s="65"/>
      <c r="T43" s="65"/>
    </row>
    <row r="49" spans="14:14" ht="24" customHeight="1" x14ac:dyDescent="0.25">
      <c r="N49" s="80"/>
    </row>
  </sheetData>
  <sheetProtection algorithmName="SHA-512" hashValue="tSv6ATmubCy8PRvyCV9zepGerk8vGVRTr/jI7X2jtj+1yXMjom9d3NuHcKNlz88UUH0ZMgfVSdDQQfXpwxUeSA==" saltValue="NNH84gfq4Rlet1IyVUThOw==" spinCount="100000" sheet="1" objects="1" scenarios="1" selectLockedCells="1" selectUnlockedCells="1"/>
  <mergeCells count="41">
    <mergeCell ref="E15:R15"/>
    <mergeCell ref="D1:S1"/>
    <mergeCell ref="D2:S2"/>
    <mergeCell ref="E5:R5"/>
    <mergeCell ref="E7:F7"/>
    <mergeCell ref="H7:I7"/>
    <mergeCell ref="K7:L7"/>
    <mergeCell ref="N7:O7"/>
    <mergeCell ref="Q7:R7"/>
    <mergeCell ref="E11:F11"/>
    <mergeCell ref="H11:I11"/>
    <mergeCell ref="K11:L11"/>
    <mergeCell ref="N11:O11"/>
    <mergeCell ref="Q11:R11"/>
    <mergeCell ref="E21:F21"/>
    <mergeCell ref="H21:I21"/>
    <mergeCell ref="K21:L21"/>
    <mergeCell ref="N21:O21"/>
    <mergeCell ref="Q21:R21"/>
    <mergeCell ref="E17:F17"/>
    <mergeCell ref="H17:I17"/>
    <mergeCell ref="K17:L17"/>
    <mergeCell ref="N17:O17"/>
    <mergeCell ref="Q17:R17"/>
    <mergeCell ref="E26:R26"/>
    <mergeCell ref="E28:F28"/>
    <mergeCell ref="H28:I28"/>
    <mergeCell ref="K28:L28"/>
    <mergeCell ref="N28:O28"/>
    <mergeCell ref="Q28:R28"/>
    <mergeCell ref="E33:R33"/>
    <mergeCell ref="E35:F35"/>
    <mergeCell ref="H35:I35"/>
    <mergeCell ref="K35:L35"/>
    <mergeCell ref="N35:O35"/>
    <mergeCell ref="Q35:R35"/>
    <mergeCell ref="E39:F39"/>
    <mergeCell ref="H39:I39"/>
    <mergeCell ref="K39:L39"/>
    <mergeCell ref="N39:O39"/>
    <mergeCell ref="Q39:R39"/>
  </mergeCells>
  <conditionalFormatting sqref="F8 I8 L8 O8 R8 R12 O12 L12 I12 F12 R18 O18 L18 I18 F18 F22 I22 L22 O22 R22 R29 O29 L29 I29 F29 F36 I36 L36 O36 R36 R40 O40 L40 I40 F40">
    <cfRule type="cellIs" dxfId="71" priority="4" operator="lessThan">
      <formula>0</formula>
    </cfRule>
    <cfRule type="cellIs" dxfId="70" priority="5" operator="greaterThan">
      <formula>0</formula>
    </cfRule>
    <cfRule type="cellIs" dxfId="69" priority="6" operator="equal">
      <formula>0</formula>
    </cfRule>
  </conditionalFormatting>
  <conditionalFormatting sqref="L29 O29">
    <cfRule type="cellIs" dxfId="68" priority="2" operator="greaterThan">
      <formula>0</formula>
    </cfRule>
    <cfRule type="cellIs" dxfId="67" priority="3" operator="lessThan">
      <formula>0</formula>
    </cfRule>
  </conditionalFormatting>
  <conditionalFormatting sqref="A1:XFD1048576">
    <cfRule type="cellIs" dxfId="66" priority="1" operator="equal">
      <formula>"-"</formula>
    </cfRule>
  </conditionalFormatting>
  <printOptions horizontalCentered="1"/>
  <pageMargins left="0.62992125984251968" right="0.62992125984251968" top="0.35433070866141736" bottom="0.35433070866141736" header="0.31496062992125984" footer="0.11811023622047245"/>
  <pageSetup scale="45" orientation="portrait" r:id="rId1"/>
  <headerFooter>
    <oddFooter>&amp;CPage &amp;P de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1B02C4-92E1-4223-917F-499736D937A8}">
  <sheetPr>
    <tabColor theme="7"/>
    <pageSetUpPr fitToPage="1"/>
  </sheetPr>
  <dimension ref="C1:T49"/>
  <sheetViews>
    <sheetView showGridLines="0" zoomScale="85" zoomScaleNormal="85" zoomScaleSheetLayoutView="55" workbookViewId="0"/>
  </sheetViews>
  <sheetFormatPr baseColWidth="10" defaultRowHeight="24" customHeight="1" x14ac:dyDescent="0.25"/>
  <cols>
    <col min="1" max="2" width="11.42578125" style="76"/>
    <col min="3" max="4" width="10.5703125" style="76" customWidth="1"/>
    <col min="5" max="6" width="15.7109375" style="76" customWidth="1"/>
    <col min="7" max="7" width="6.7109375" style="76" customWidth="1"/>
    <col min="8" max="9" width="15.7109375" style="76" customWidth="1"/>
    <col min="10" max="10" width="6.7109375" style="76" customWidth="1"/>
    <col min="11" max="12" width="15.7109375" style="76" customWidth="1"/>
    <col min="13" max="13" width="6.7109375" style="76" customWidth="1"/>
    <col min="14" max="15" width="15.7109375" style="76" customWidth="1"/>
    <col min="16" max="16" width="5" style="76" customWidth="1"/>
    <col min="17" max="18" width="15.7109375" style="76" customWidth="1"/>
    <col min="19" max="19" width="8.5703125" style="76" customWidth="1"/>
    <col min="20" max="16384" width="11.42578125" style="76"/>
  </cols>
  <sheetData>
    <row r="1" spans="3:20" s="75" customFormat="1" ht="26.25" x14ac:dyDescent="0.25">
      <c r="C1" s="73"/>
      <c r="D1" s="258" t="str">
        <f>"Tableau de bord - "&amp;FB!C1</f>
        <v>Tableau de bord - Inscrire le nom de votre organisation dans la feuille FB (il sera répété partout où c'est nécessaire)</v>
      </c>
      <c r="E1" s="258"/>
      <c r="F1" s="258"/>
      <c r="G1" s="258"/>
      <c r="H1" s="258"/>
      <c r="I1" s="258"/>
      <c r="J1" s="258"/>
      <c r="K1" s="258"/>
      <c r="L1" s="258"/>
      <c r="M1" s="258"/>
      <c r="N1" s="258"/>
      <c r="O1" s="258"/>
      <c r="P1" s="258"/>
      <c r="Q1" s="258"/>
      <c r="R1" s="258"/>
      <c r="S1" s="258"/>
      <c r="T1" s="73"/>
    </row>
    <row r="2" spans="3:20" s="92" customFormat="1" ht="24.75" customHeight="1" x14ac:dyDescent="0.25">
      <c r="C2" s="91"/>
      <c r="D2" s="259" t="str">
        <f>"Période : "&amp;TEXT(FB!$B$14,"mmmm aaaa")</f>
        <v>Période : novembre 2021</v>
      </c>
      <c r="E2" s="259"/>
      <c r="F2" s="259"/>
      <c r="G2" s="259"/>
      <c r="H2" s="259"/>
      <c r="I2" s="259"/>
      <c r="J2" s="259"/>
      <c r="K2" s="259"/>
      <c r="L2" s="259"/>
      <c r="M2" s="259"/>
      <c r="N2" s="259"/>
      <c r="O2" s="259"/>
      <c r="P2" s="259"/>
      <c r="Q2" s="259"/>
      <c r="R2" s="259"/>
      <c r="S2" s="259"/>
      <c r="T2" s="91"/>
    </row>
    <row r="3" spans="3:20" s="92" customFormat="1" ht="18.75" customHeight="1" x14ac:dyDescent="0.25">
      <c r="C3" s="91"/>
      <c r="D3" s="178"/>
      <c r="E3" s="178"/>
      <c r="F3" s="178"/>
      <c r="G3" s="178"/>
      <c r="H3" s="178"/>
      <c r="I3" s="178"/>
      <c r="J3" s="178"/>
      <c r="K3" s="178"/>
      <c r="L3" s="178"/>
      <c r="M3" s="178"/>
      <c r="N3" s="178"/>
      <c r="O3" s="178"/>
      <c r="P3" s="178"/>
      <c r="Q3" s="178"/>
      <c r="R3" s="178"/>
      <c r="S3" s="178"/>
      <c r="T3" s="91"/>
    </row>
    <row r="4" spans="3:20" ht="34.5" customHeight="1" x14ac:dyDescent="0.25">
      <c r="C4" s="65"/>
      <c r="D4" s="65"/>
      <c r="E4" s="66"/>
      <c r="F4" s="66"/>
      <c r="G4" s="66"/>
      <c r="H4" s="66"/>
      <c r="I4" s="66"/>
      <c r="J4" s="66"/>
      <c r="K4" s="66"/>
      <c r="L4" s="66"/>
      <c r="M4" s="66"/>
      <c r="N4" s="66"/>
      <c r="O4" s="66"/>
      <c r="P4" s="66"/>
      <c r="Q4" s="66"/>
      <c r="R4" s="66"/>
      <c r="S4" s="65"/>
      <c r="T4" s="65"/>
    </row>
    <row r="5" spans="3:20" ht="39.950000000000003" customHeight="1" x14ac:dyDescent="0.25">
      <c r="C5" s="65"/>
      <c r="D5" s="89"/>
      <c r="E5" s="260" t="s">
        <v>120</v>
      </c>
      <c r="F5" s="260"/>
      <c r="G5" s="260"/>
      <c r="H5" s="260"/>
      <c r="I5" s="260"/>
      <c r="J5" s="260"/>
      <c r="K5" s="260"/>
      <c r="L5" s="260"/>
      <c r="M5" s="260"/>
      <c r="N5" s="260"/>
      <c r="O5" s="260"/>
      <c r="P5" s="260"/>
      <c r="Q5" s="260"/>
      <c r="R5" s="260"/>
      <c r="S5" s="90"/>
      <c r="T5" s="65"/>
    </row>
    <row r="6" spans="3:20" ht="20.100000000000001" customHeight="1" x14ac:dyDescent="0.25">
      <c r="C6" s="65"/>
      <c r="D6" s="81"/>
      <c r="E6" s="82"/>
      <c r="F6" s="82"/>
      <c r="G6" s="82"/>
      <c r="H6" s="82"/>
      <c r="I6" s="82"/>
      <c r="J6" s="82"/>
      <c r="K6" s="82"/>
      <c r="L6" s="82"/>
      <c r="M6" s="82"/>
      <c r="N6" s="82"/>
      <c r="O6" s="82"/>
      <c r="P6" s="82"/>
      <c r="Q6" s="82"/>
      <c r="R6" s="82"/>
      <c r="S6" s="83"/>
      <c r="T6" s="65"/>
    </row>
    <row r="7" spans="3:20" ht="24" customHeight="1" x14ac:dyDescent="0.25">
      <c r="C7" s="64"/>
      <c r="D7" s="84"/>
      <c r="E7" s="257" t="s">
        <v>21</v>
      </c>
      <c r="F7" s="257"/>
      <c r="G7" s="71"/>
      <c r="H7" s="257" t="s">
        <v>1</v>
      </c>
      <c r="I7" s="257"/>
      <c r="J7" s="71"/>
      <c r="K7" s="257" t="s">
        <v>197</v>
      </c>
      <c r="L7" s="257"/>
      <c r="M7" s="71"/>
      <c r="N7" s="261" t="s">
        <v>199</v>
      </c>
      <c r="O7" s="261"/>
      <c r="P7" s="71"/>
      <c r="Q7" s="257" t="s">
        <v>198</v>
      </c>
      <c r="R7" s="257"/>
      <c r="S7" s="74"/>
      <c r="T7" s="65"/>
    </row>
    <row r="8" spans="3:20" ht="24" customHeight="1" x14ac:dyDescent="0.25">
      <c r="C8" s="65"/>
      <c r="D8" s="85"/>
      <c r="E8" s="68" t="str">
        <f>IF(FB!$C$14&lt;&gt;"",FB!$C$14,"-")</f>
        <v>-</v>
      </c>
      <c r="F8" s="69" t="str">
        <f>IF(FB!$D$14&lt;&gt;"",FB!$D$14,"-")</f>
        <v>-</v>
      </c>
      <c r="G8" s="72"/>
      <c r="H8" s="68" t="str">
        <f>IF(FB!$E$14&lt;&gt;"",FB!$E$14,"-")</f>
        <v>-</v>
      </c>
      <c r="I8" s="69" t="str">
        <f>IF(FB!$F$14&lt;&gt;"",FB!$F$14,"-")</f>
        <v>-</v>
      </c>
      <c r="J8" s="71"/>
      <c r="K8" s="68" t="str">
        <f>IF(FB!$G$14&lt;&gt;"",FB!$G$14,"-")</f>
        <v>-</v>
      </c>
      <c r="L8" s="69" t="str">
        <f>IF(FB!$H$14&lt;&gt;"",FB!$H$14,"-")</f>
        <v>-</v>
      </c>
      <c r="M8" s="71"/>
      <c r="N8" s="68" t="str">
        <f>IFERROR(IF(FB!$S$14&lt;&gt;"",FB!$S$14,"-"),"-")</f>
        <v>-</v>
      </c>
      <c r="O8" s="69" t="str">
        <f>IF(FB!$T$14&lt;&gt;"",FB!$T$14,"-")</f>
        <v>-</v>
      </c>
      <c r="P8" s="72"/>
      <c r="Q8" s="68" t="str">
        <f>IFERROR(IF(FB!$U$14&lt;&gt;"",FB!$U$14,"-"),"-")</f>
        <v>-</v>
      </c>
      <c r="R8" s="69" t="str">
        <f>IFERROR(IF(FB!$V$14&lt;&gt;"",FB!$V$14,"-"),"-")</f>
        <v>-</v>
      </c>
      <c r="S8" s="74"/>
      <c r="T8" s="65"/>
    </row>
    <row r="9" spans="3:20" ht="117" customHeight="1" x14ac:dyDescent="0.25">
      <c r="C9" s="65"/>
      <c r="D9" s="85"/>
      <c r="E9" s="71"/>
      <c r="F9" s="71"/>
      <c r="G9" s="71"/>
      <c r="H9" s="71"/>
      <c r="I9" s="71"/>
      <c r="J9" s="71"/>
      <c r="K9" s="71"/>
      <c r="L9" s="71"/>
      <c r="M9" s="71"/>
      <c r="N9" s="71"/>
      <c r="O9" s="71"/>
      <c r="P9" s="71"/>
      <c r="Q9" s="71"/>
      <c r="R9" s="71"/>
      <c r="S9" s="74"/>
      <c r="T9" s="65"/>
    </row>
    <row r="10" spans="3:20" ht="15" customHeight="1" x14ac:dyDescent="0.25">
      <c r="C10" s="65"/>
      <c r="D10" s="85"/>
      <c r="E10" s="71"/>
      <c r="F10" s="71"/>
      <c r="G10" s="71"/>
      <c r="H10" s="71"/>
      <c r="I10" s="71"/>
      <c r="J10" s="71"/>
      <c r="K10" s="71"/>
      <c r="L10" s="71"/>
      <c r="M10" s="71"/>
      <c r="N10" s="71"/>
      <c r="O10" s="71"/>
      <c r="P10" s="71"/>
      <c r="Q10" s="71"/>
      <c r="R10" s="71"/>
      <c r="S10" s="74"/>
      <c r="T10" s="65"/>
    </row>
    <row r="11" spans="3:20" ht="24" customHeight="1" x14ac:dyDescent="0.25">
      <c r="C11" s="65"/>
      <c r="D11" s="85"/>
      <c r="E11" s="257" t="s">
        <v>84</v>
      </c>
      <c r="F11" s="257"/>
      <c r="G11" s="71"/>
      <c r="H11" s="257" t="s">
        <v>90</v>
      </c>
      <c r="I11" s="257"/>
      <c r="J11" s="71"/>
      <c r="K11" s="257" t="s">
        <v>91</v>
      </c>
      <c r="L11" s="257"/>
      <c r="M11" s="71"/>
      <c r="N11" s="257" t="s">
        <v>88</v>
      </c>
      <c r="O11" s="257"/>
      <c r="P11" s="71"/>
      <c r="Q11" s="257" t="s">
        <v>89</v>
      </c>
      <c r="R11" s="257"/>
      <c r="S11" s="74"/>
      <c r="T11" s="65"/>
    </row>
    <row r="12" spans="3:20" ht="24" customHeight="1" x14ac:dyDescent="0.25">
      <c r="C12" s="65"/>
      <c r="D12" s="85"/>
      <c r="E12" s="68" t="str">
        <f>IFERROR(IF(FB!$AA$14&lt;&gt;"",FB!$AA$14,"-"),"-")</f>
        <v>-</v>
      </c>
      <c r="F12" s="69" t="str">
        <f>IFERROR(IF(FB!$AB$14&lt;&gt;"",FB!$AB$14,"-"),"-")</f>
        <v>-</v>
      </c>
      <c r="G12" s="72"/>
      <c r="H12" s="68" t="str">
        <f>IFERROR(IF(FB!$AC$14&lt;&gt;"",FB!$AC$14,"-"),"-")</f>
        <v>-</v>
      </c>
      <c r="I12" s="69" t="str">
        <f>IFERROR(IF(FB!$AD$14&lt;&gt;"",FB!$AD$14,"-"),"-")</f>
        <v>-</v>
      </c>
      <c r="J12" s="71"/>
      <c r="K12" s="68" t="str">
        <f>IFERROR(IF(FB!$AE$14&lt;&gt;"",FB!$AE$14,"-"),"-")</f>
        <v>-</v>
      </c>
      <c r="L12" s="69" t="str">
        <f>IFERROR(IF(FB!$AF$14&lt;&gt;"",FB!$AF$14,"-"),"-")</f>
        <v>-</v>
      </c>
      <c r="M12" s="71"/>
      <c r="N12" s="70" t="str">
        <f>IFERROR(IF(FB!$W$14&lt;&gt;"",FB!$W$14,"-"),"-")</f>
        <v>-</v>
      </c>
      <c r="O12" s="168" t="str">
        <f>IFERROR(IF(FB!$X$14&lt;&gt;"",FB!$X$14,"-"),"-")</f>
        <v>-</v>
      </c>
      <c r="P12" s="72"/>
      <c r="Q12" s="70" t="str">
        <f>IFERROR(IF(FB!$Y$14&lt;&gt;"",FB!$Y$14,"-"),"-")</f>
        <v>-</v>
      </c>
      <c r="R12" s="168" t="str">
        <f>IFERROR(IF(FB!$Z$14&lt;&gt;"",FB!$Z$14,"-"),"-")</f>
        <v>-</v>
      </c>
      <c r="S12" s="74"/>
      <c r="T12" s="65"/>
    </row>
    <row r="13" spans="3:20" ht="117" customHeight="1" x14ac:dyDescent="0.25">
      <c r="C13" s="65"/>
      <c r="D13" s="85"/>
      <c r="E13" s="71"/>
      <c r="F13" s="71"/>
      <c r="G13" s="71"/>
      <c r="H13" s="71"/>
      <c r="I13" s="71"/>
      <c r="J13" s="71"/>
      <c r="K13" s="71"/>
      <c r="L13" s="71"/>
      <c r="M13" s="71"/>
      <c r="N13" s="71"/>
      <c r="O13" s="71"/>
      <c r="P13" s="71"/>
      <c r="Q13" s="71"/>
      <c r="R13" s="71"/>
      <c r="S13" s="74"/>
      <c r="T13" s="65"/>
    </row>
    <row r="14" spans="3:20" ht="15" customHeight="1" x14ac:dyDescent="0.25">
      <c r="C14" s="65"/>
      <c r="D14" s="85"/>
      <c r="E14" s="71"/>
      <c r="F14" s="71"/>
      <c r="G14" s="71"/>
      <c r="H14" s="71"/>
      <c r="I14" s="71"/>
      <c r="J14" s="71"/>
      <c r="K14" s="71"/>
      <c r="L14" s="71"/>
      <c r="M14" s="71"/>
      <c r="N14" s="71"/>
      <c r="O14" s="71"/>
      <c r="P14" s="71"/>
      <c r="Q14" s="71"/>
      <c r="R14" s="71"/>
      <c r="S14" s="74"/>
      <c r="T14" s="65"/>
    </row>
    <row r="15" spans="3:20" ht="39.950000000000003" customHeight="1" x14ac:dyDescent="0.25">
      <c r="C15" s="65"/>
      <c r="D15" s="89"/>
      <c r="E15" s="251" t="s">
        <v>121</v>
      </c>
      <c r="F15" s="251"/>
      <c r="G15" s="251"/>
      <c r="H15" s="251"/>
      <c r="I15" s="251"/>
      <c r="J15" s="251"/>
      <c r="K15" s="251"/>
      <c r="L15" s="251"/>
      <c r="M15" s="251"/>
      <c r="N15" s="251"/>
      <c r="O15" s="251"/>
      <c r="P15" s="251"/>
      <c r="Q15" s="251"/>
      <c r="R15" s="251"/>
      <c r="S15" s="90"/>
      <c r="T15" s="65"/>
    </row>
    <row r="16" spans="3:20" ht="20.100000000000001" customHeight="1" x14ac:dyDescent="0.25">
      <c r="C16" s="65"/>
      <c r="D16" s="85"/>
      <c r="E16" s="71"/>
      <c r="F16" s="71"/>
      <c r="G16" s="71"/>
      <c r="H16" s="71"/>
      <c r="I16" s="71"/>
      <c r="J16" s="71"/>
      <c r="K16" s="71"/>
      <c r="L16" s="71"/>
      <c r="M16" s="71"/>
      <c r="N16" s="71"/>
      <c r="O16" s="71"/>
      <c r="P16" s="71"/>
      <c r="Q16" s="71"/>
      <c r="R16" s="71"/>
      <c r="S16" s="74"/>
      <c r="T16" s="65"/>
    </row>
    <row r="17" spans="3:20" ht="24" customHeight="1" x14ac:dyDescent="0.25">
      <c r="C17" s="65"/>
      <c r="D17" s="85"/>
      <c r="E17" s="254" t="s">
        <v>7</v>
      </c>
      <c r="F17" s="255"/>
      <c r="G17" s="71"/>
      <c r="H17" s="254" t="s">
        <v>1</v>
      </c>
      <c r="I17" s="255"/>
      <c r="J17" s="71"/>
      <c r="K17" s="254" t="s">
        <v>210</v>
      </c>
      <c r="L17" s="255"/>
      <c r="M17" s="71"/>
      <c r="N17" s="254" t="s">
        <v>211</v>
      </c>
      <c r="O17" s="255"/>
      <c r="P17" s="71"/>
      <c r="Q17" s="254" t="s">
        <v>2</v>
      </c>
      <c r="R17" s="255"/>
      <c r="S17" s="74"/>
      <c r="T17" s="65"/>
    </row>
    <row r="18" spans="3:20" ht="24" customHeight="1" x14ac:dyDescent="0.25">
      <c r="C18" s="65"/>
      <c r="D18" s="85"/>
      <c r="E18" s="68" t="str">
        <f>IFERROR(IF(In!$C$14&lt;&gt;"",In!$C$14,"-"),"-")</f>
        <v>-</v>
      </c>
      <c r="F18" s="69" t="str">
        <f>IFERROR(IF(In!$D$14&lt;&gt;"",In!$D$14,"-"),"-")</f>
        <v>-</v>
      </c>
      <c r="G18" s="72"/>
      <c r="H18" s="68" t="str">
        <f>IFERROR(IF(In!$E$14&lt;&gt;"",In!$E$14,"-"),"-")</f>
        <v>-</v>
      </c>
      <c r="I18" s="69" t="str">
        <f>IFERROR(IF(In!$F$14&lt;&gt;"",In!$F$14,"-"),"-")</f>
        <v>-</v>
      </c>
      <c r="J18" s="71"/>
      <c r="K18" s="68" t="str">
        <f>IFERROR(IF(In!$I$14&lt;&gt;"",In!$I$14,"-"),"-")</f>
        <v>-</v>
      </c>
      <c r="L18" s="69" t="str">
        <f>IFERROR(IF(In!$J$14&lt;&gt;"",In!$J$14,"-"),"-")</f>
        <v>-</v>
      </c>
      <c r="M18" s="71"/>
      <c r="N18" s="68" t="str">
        <f>IFERROR(IF(In!$K$14&lt;&gt;"",In!$K$14,"-"),"-")</f>
        <v>-</v>
      </c>
      <c r="O18" s="69" t="str">
        <f>IFERROR(IF(In!$L$14&lt;&gt;"",In!$L$14,"-"),"-")</f>
        <v>-</v>
      </c>
      <c r="P18" s="72"/>
      <c r="Q18" s="70" t="str">
        <f>IFERROR(IF(In!$M$14&lt;&gt;"",In!$M$14,"-"),"-")</f>
        <v>-</v>
      </c>
      <c r="R18" s="169" t="str">
        <f>IFERROR(IF(In!$N$14&lt;&gt;"",In!$N$14,"-"),"-")</f>
        <v>-</v>
      </c>
      <c r="S18" s="74"/>
      <c r="T18" s="65"/>
    </row>
    <row r="19" spans="3:20" ht="117" customHeight="1" x14ac:dyDescent="0.25">
      <c r="C19" s="65"/>
      <c r="D19" s="85"/>
      <c r="E19" s="71"/>
      <c r="F19" s="71"/>
      <c r="G19" s="71"/>
      <c r="H19" s="71"/>
      <c r="I19" s="71"/>
      <c r="J19" s="71"/>
      <c r="K19" s="71"/>
      <c r="L19" s="71"/>
      <c r="M19" s="71"/>
      <c r="N19" s="71"/>
      <c r="O19" s="71"/>
      <c r="P19" s="71"/>
      <c r="Q19" s="71"/>
      <c r="R19" s="71"/>
      <c r="S19" s="74"/>
      <c r="T19" s="65"/>
    </row>
    <row r="20" spans="3:20" ht="15" customHeight="1" x14ac:dyDescent="0.25">
      <c r="C20" s="65"/>
      <c r="D20" s="85"/>
      <c r="E20" s="71"/>
      <c r="F20" s="71"/>
      <c r="G20" s="71"/>
      <c r="H20" s="71"/>
      <c r="I20" s="71"/>
      <c r="J20" s="71"/>
      <c r="K20" s="71"/>
      <c r="L20" s="71"/>
      <c r="M20" s="71"/>
      <c r="N20" s="71"/>
      <c r="O20" s="71"/>
      <c r="P20" s="71"/>
      <c r="Q20" s="71"/>
      <c r="R20" s="71"/>
      <c r="S20" s="74"/>
      <c r="T20" s="65"/>
    </row>
    <row r="21" spans="3:20" ht="24" customHeight="1" x14ac:dyDescent="0.25">
      <c r="C21" s="65"/>
      <c r="D21" s="85"/>
      <c r="E21" s="256" t="s">
        <v>197</v>
      </c>
      <c r="F21" s="256"/>
      <c r="G21" s="71"/>
      <c r="H21" s="256" t="s">
        <v>84</v>
      </c>
      <c r="I21" s="256"/>
      <c r="J21" s="71"/>
      <c r="K21" s="256" t="s">
        <v>109</v>
      </c>
      <c r="L21" s="256"/>
      <c r="M21" s="71"/>
      <c r="N21" s="256" t="s">
        <v>212</v>
      </c>
      <c r="O21" s="256"/>
      <c r="P21" s="71"/>
      <c r="Q21" s="256" t="s">
        <v>214</v>
      </c>
      <c r="R21" s="256"/>
      <c r="S21" s="74"/>
      <c r="T21" s="65"/>
    </row>
    <row r="22" spans="3:20" ht="24" customHeight="1" x14ac:dyDescent="0.25">
      <c r="C22" s="65"/>
      <c r="D22" s="85"/>
      <c r="E22" s="68" t="str">
        <f>IFERROR(IF(In!$G$14&lt;&gt;"",In!$G$14,"-"),"-")</f>
        <v>-</v>
      </c>
      <c r="F22" s="69" t="str">
        <f>IFERROR(IF(In!$H$14&lt;&gt;"",In!$H$14,"-"),"-")</f>
        <v>-</v>
      </c>
      <c r="G22" s="72"/>
      <c r="H22" s="68" t="str">
        <f>IFERROR(IF(In!$O$14&lt;&gt;"",In!$O$14,"-"),"-")</f>
        <v>-</v>
      </c>
      <c r="I22" s="69" t="str">
        <f>IFERROR(IF(In!$P$14&lt;&gt;"",In!$P$14,"-"),"-")</f>
        <v>-</v>
      </c>
      <c r="J22" s="71"/>
      <c r="K22" s="68" t="str">
        <f>IFERROR(IF(In!$Q$14&lt;&gt;"",In!$Q$14,"-"),"-")</f>
        <v>-</v>
      </c>
      <c r="L22" s="69" t="str">
        <f>IFERROR(IF(In!$R$14&lt;&gt;"",In!$R$14,"-"),"-")</f>
        <v>-</v>
      </c>
      <c r="M22" s="71"/>
      <c r="N22" s="68" t="str">
        <f>IFERROR(IF(In!$S$14&lt;&gt;"",In!$S$14,"-"),"-")</f>
        <v>-</v>
      </c>
      <c r="O22" s="69" t="str">
        <f>IFERROR(IF(In!$T$14&lt;&gt;"",In!$T$14,"-"),"-")</f>
        <v>-</v>
      </c>
      <c r="P22" s="71"/>
      <c r="Q22" s="68" t="str">
        <f>IFERROR(IF(In!$U$14&lt;&gt;"",In!$U$14,"-"),"-")</f>
        <v>-</v>
      </c>
      <c r="R22" s="69" t="str">
        <f>IFERROR(IF(In!$V$14&lt;&gt;"",In!$V$14,"-"),"-")</f>
        <v>-</v>
      </c>
      <c r="S22" s="74"/>
      <c r="T22" s="65"/>
    </row>
    <row r="23" spans="3:20" ht="57.75" customHeight="1" x14ac:dyDescent="0.25">
      <c r="C23" s="65"/>
      <c r="D23" s="85"/>
      <c r="E23" s="71"/>
      <c r="F23" s="71"/>
      <c r="G23" s="71"/>
      <c r="H23" s="71"/>
      <c r="I23" s="71"/>
      <c r="J23" s="71"/>
      <c r="K23" s="71"/>
      <c r="L23" s="71"/>
      <c r="M23" s="71"/>
      <c r="N23" s="71"/>
      <c r="O23" s="71"/>
      <c r="P23" s="71"/>
      <c r="Q23" s="71"/>
      <c r="R23" s="71"/>
      <c r="S23" s="74"/>
      <c r="T23" s="65"/>
    </row>
    <row r="24" spans="3:20" ht="57" customHeight="1" x14ac:dyDescent="0.25">
      <c r="C24" s="65"/>
      <c r="D24" s="85"/>
      <c r="E24" s="71"/>
      <c r="F24" s="71"/>
      <c r="G24" s="71"/>
      <c r="H24" s="71"/>
      <c r="I24" s="71"/>
      <c r="J24" s="71"/>
      <c r="K24" s="71"/>
      <c r="L24" s="71"/>
      <c r="M24" s="71"/>
      <c r="N24" s="71"/>
      <c r="O24" s="71"/>
      <c r="P24" s="71"/>
      <c r="Q24" s="71"/>
      <c r="R24" s="71"/>
      <c r="S24" s="74"/>
      <c r="T24" s="65"/>
    </row>
    <row r="25" spans="3:20" ht="20.100000000000001" customHeight="1" x14ac:dyDescent="0.25">
      <c r="C25" s="65"/>
      <c r="D25" s="86"/>
      <c r="E25" s="87"/>
      <c r="F25" s="87"/>
      <c r="G25" s="87"/>
      <c r="H25" s="87"/>
      <c r="I25" s="87"/>
      <c r="J25" s="87"/>
      <c r="K25" s="87"/>
      <c r="L25" s="87"/>
      <c r="M25" s="87"/>
      <c r="N25" s="87"/>
      <c r="O25" s="87"/>
      <c r="P25" s="87"/>
      <c r="Q25" s="87"/>
      <c r="R25" s="87"/>
      <c r="S25" s="88"/>
      <c r="T25" s="65"/>
    </row>
    <row r="26" spans="3:20" ht="39.950000000000003" customHeight="1" x14ac:dyDescent="0.25">
      <c r="C26" s="65"/>
      <c r="D26" s="89"/>
      <c r="E26" s="251" t="s">
        <v>122</v>
      </c>
      <c r="F26" s="251"/>
      <c r="G26" s="251"/>
      <c r="H26" s="251"/>
      <c r="I26" s="251"/>
      <c r="J26" s="251"/>
      <c r="K26" s="251"/>
      <c r="L26" s="251"/>
      <c r="M26" s="251"/>
      <c r="N26" s="251"/>
      <c r="O26" s="251"/>
      <c r="P26" s="251"/>
      <c r="Q26" s="251"/>
      <c r="R26" s="251"/>
      <c r="S26" s="90"/>
      <c r="T26" s="65"/>
    </row>
    <row r="27" spans="3:20" ht="20.100000000000001" customHeight="1" x14ac:dyDescent="0.25">
      <c r="C27" s="65"/>
      <c r="D27" s="85"/>
      <c r="E27" s="71"/>
      <c r="F27" s="71"/>
      <c r="G27" s="71"/>
      <c r="H27" s="71"/>
      <c r="I27" s="71"/>
      <c r="J27" s="71"/>
      <c r="K27" s="71"/>
      <c r="L27" s="71"/>
      <c r="M27" s="71"/>
      <c r="N27" s="71"/>
      <c r="O27" s="71"/>
      <c r="P27" s="71"/>
      <c r="Q27" s="71"/>
      <c r="R27" s="71"/>
      <c r="S27" s="74"/>
      <c r="T27" s="65"/>
    </row>
    <row r="28" spans="3:20" ht="24" customHeight="1" x14ac:dyDescent="0.25">
      <c r="C28" s="65"/>
      <c r="D28" s="85"/>
      <c r="E28" s="253" t="s">
        <v>61</v>
      </c>
      <c r="F28" s="253"/>
      <c r="G28" s="71"/>
      <c r="H28" s="253" t="s">
        <v>62</v>
      </c>
      <c r="I28" s="253"/>
      <c r="J28" s="71"/>
      <c r="K28" s="253" t="s">
        <v>60</v>
      </c>
      <c r="L28" s="253"/>
      <c r="M28" s="71"/>
      <c r="N28" s="253" t="s">
        <v>63</v>
      </c>
      <c r="O28" s="253"/>
      <c r="P28" s="71"/>
      <c r="Q28" s="253" t="s">
        <v>64</v>
      </c>
      <c r="R28" s="253"/>
      <c r="S28" s="74"/>
      <c r="T28" s="65"/>
    </row>
    <row r="29" spans="3:20" ht="24" customHeight="1" x14ac:dyDescent="0.25">
      <c r="C29" s="65"/>
      <c r="D29" s="85"/>
      <c r="E29" s="68" t="str">
        <f>IFERROR(IF(Ga!$C$14&lt;&gt;"",Ga!$C$14,"-"),"-")</f>
        <v>-</v>
      </c>
      <c r="F29" s="69" t="str">
        <f>IFERROR(IF(Ga!$D$14&lt;&gt;"",Ga!$D$14,"-"),"-")</f>
        <v>-</v>
      </c>
      <c r="G29" s="72"/>
      <c r="H29" s="70" t="str">
        <f>IFERROR(IF(Ga!$G$14&lt;&gt;"",Ga!$G$14,"-"),"-")</f>
        <v>-</v>
      </c>
      <c r="I29" s="169" t="str">
        <f>IFERROR(IF(Ga!$H$14&lt;&gt;"",Ga!$H$14,"-"),"-")</f>
        <v>-</v>
      </c>
      <c r="J29" s="71"/>
      <c r="K29" s="70" t="str">
        <f>IFERROR(IF(Ga!$I$14&lt;&gt;"",Ga!$I$14,"-"),"-")</f>
        <v>-</v>
      </c>
      <c r="L29" s="169" t="str">
        <f>IFERROR(IF(Ga!$J$14&lt;&gt;"",Ga!$J$14,"-"),"-")</f>
        <v>-</v>
      </c>
      <c r="M29" s="71"/>
      <c r="N29" s="70" t="str">
        <f>IFERROR(IF(Ga!$K$14&lt;&gt;"",Ga!$K$14,"-"),"-")</f>
        <v>-</v>
      </c>
      <c r="O29" s="169" t="str">
        <f>IFERROR(IF(Ga!$L$14&lt;&gt;"",Ga!$L$14,"-"),"-")</f>
        <v>-</v>
      </c>
      <c r="P29" s="72"/>
      <c r="Q29" s="70" t="str">
        <f>IFERROR(IF(Ga!$Q$14&lt;&gt;"",Ga!$Q$14,"-"),"-")</f>
        <v>-</v>
      </c>
      <c r="R29" s="169" t="str">
        <f>IFERROR(IF(Ga!$R$14&lt;&gt;"",Ga!$R$14,"-"),"-")</f>
        <v>-</v>
      </c>
      <c r="S29" s="74"/>
      <c r="T29" s="65"/>
    </row>
    <row r="30" spans="3:20" ht="57.75" customHeight="1" x14ac:dyDescent="0.25">
      <c r="C30" s="65"/>
      <c r="D30" s="85"/>
      <c r="E30" s="71"/>
      <c r="F30" s="71"/>
      <c r="G30" s="71"/>
      <c r="H30" s="71"/>
      <c r="I30" s="71"/>
      <c r="J30" s="71"/>
      <c r="K30" s="71"/>
      <c r="L30" s="71"/>
      <c r="M30" s="71"/>
      <c r="N30" s="71"/>
      <c r="O30" s="71"/>
      <c r="P30" s="71"/>
      <c r="Q30" s="71"/>
      <c r="R30" s="71"/>
      <c r="S30" s="74"/>
      <c r="T30" s="65"/>
    </row>
    <row r="31" spans="3:20" ht="57" customHeight="1" x14ac:dyDescent="0.25">
      <c r="C31" s="65"/>
      <c r="D31" s="85"/>
      <c r="E31" s="71"/>
      <c r="F31" s="71"/>
      <c r="G31" s="71"/>
      <c r="H31" s="71"/>
      <c r="I31" s="71"/>
      <c r="J31" s="71"/>
      <c r="K31" s="71"/>
      <c r="L31" s="71"/>
      <c r="M31" s="71"/>
      <c r="N31" s="71"/>
      <c r="O31" s="71"/>
      <c r="P31" s="71"/>
      <c r="Q31" s="71"/>
      <c r="R31" s="71"/>
      <c r="S31" s="74"/>
      <c r="T31" s="65"/>
    </row>
    <row r="32" spans="3:20" ht="20.100000000000001" customHeight="1" x14ac:dyDescent="0.25">
      <c r="C32" s="65"/>
      <c r="D32" s="86"/>
      <c r="E32" s="87"/>
      <c r="F32" s="87"/>
      <c r="G32" s="87"/>
      <c r="H32" s="87"/>
      <c r="I32" s="87"/>
      <c r="J32" s="87"/>
      <c r="K32" s="87"/>
      <c r="L32" s="87"/>
      <c r="M32" s="87"/>
      <c r="N32" s="87"/>
      <c r="O32" s="87"/>
      <c r="P32" s="87"/>
      <c r="Q32" s="87"/>
      <c r="R32" s="87"/>
      <c r="S32" s="88"/>
      <c r="T32" s="65"/>
    </row>
    <row r="33" spans="3:20" ht="39.950000000000003" customHeight="1" x14ac:dyDescent="0.25">
      <c r="C33" s="65"/>
      <c r="D33" s="89"/>
      <c r="E33" s="251" t="s">
        <v>123</v>
      </c>
      <c r="F33" s="251"/>
      <c r="G33" s="251"/>
      <c r="H33" s="251"/>
      <c r="I33" s="251"/>
      <c r="J33" s="251"/>
      <c r="K33" s="251"/>
      <c r="L33" s="251"/>
      <c r="M33" s="251"/>
      <c r="N33" s="251"/>
      <c r="O33" s="251"/>
      <c r="P33" s="251"/>
      <c r="Q33" s="251"/>
      <c r="R33" s="251"/>
      <c r="S33" s="90"/>
      <c r="T33" s="65"/>
    </row>
    <row r="34" spans="3:20" ht="20.100000000000001" customHeight="1" x14ac:dyDescent="0.25">
      <c r="C34" s="65"/>
      <c r="D34" s="85"/>
      <c r="E34" s="71"/>
      <c r="F34" s="71"/>
      <c r="G34" s="71"/>
      <c r="H34" s="71"/>
      <c r="I34" s="71"/>
      <c r="J34" s="71"/>
      <c r="K34" s="71"/>
      <c r="L34" s="71"/>
      <c r="M34" s="71"/>
      <c r="N34" s="71"/>
      <c r="O34" s="71"/>
      <c r="P34" s="71"/>
      <c r="Q34" s="71"/>
      <c r="R34" s="71"/>
      <c r="S34" s="74"/>
      <c r="T34" s="65"/>
    </row>
    <row r="35" spans="3:20" ht="24" customHeight="1" x14ac:dyDescent="0.25">
      <c r="C35" s="65"/>
      <c r="D35" s="85"/>
      <c r="E35" s="252" t="s">
        <v>7</v>
      </c>
      <c r="F35" s="252"/>
      <c r="G35" s="71"/>
      <c r="H35" s="250" t="s">
        <v>35</v>
      </c>
      <c r="I35" s="250"/>
      <c r="J35" s="71"/>
      <c r="K35" s="250" t="s">
        <v>3</v>
      </c>
      <c r="L35" s="250"/>
      <c r="M35" s="71"/>
      <c r="N35" s="250" t="s">
        <v>4</v>
      </c>
      <c r="O35" s="250"/>
      <c r="P35" s="71"/>
      <c r="Q35" s="250" t="s">
        <v>36</v>
      </c>
      <c r="R35" s="250"/>
      <c r="S35" s="74"/>
      <c r="T35" s="65"/>
    </row>
    <row r="36" spans="3:20" ht="24" customHeight="1" x14ac:dyDescent="0.25">
      <c r="C36" s="65"/>
      <c r="D36" s="85"/>
      <c r="E36" s="78" t="str">
        <f>IFERROR(IF(Tw!$C$14&lt;&gt;"",Tw!$C$14,"-"),"-")</f>
        <v>-</v>
      </c>
      <c r="F36" s="79" t="str">
        <f>IFERROR(IF(Tw!$D$14&lt;&gt;"",Tw!$D$14,"-"),"-")</f>
        <v>-</v>
      </c>
      <c r="G36" s="72"/>
      <c r="H36" s="68" t="str">
        <f>IFERROR(IF(Tw!$E$14&lt;&gt;"",Tw!$E$14,"-"),"-")</f>
        <v>-</v>
      </c>
      <c r="I36" s="69" t="str">
        <f>IFERROR(IF(Tw!$F$14&lt;&gt;"",Tw!$F$14,"-"),"-")</f>
        <v>-</v>
      </c>
      <c r="J36" s="71"/>
      <c r="K36" s="68" t="str">
        <f>IFERROR(IF(Tw!$G$14&lt;&gt;"",Tw!$G$14,"-"),"-")</f>
        <v>-</v>
      </c>
      <c r="L36" s="69" t="str">
        <f>IFERROR(IF(Tw!$H$14&lt;&gt;"",Tw!$H$14,"-"),"-")</f>
        <v>-</v>
      </c>
      <c r="M36" s="71"/>
      <c r="N36" s="68" t="str">
        <f>IFERROR(IF(Tw!$I$14&lt;&gt;"",Tw!$I$14,"-"),"-")</f>
        <v>-</v>
      </c>
      <c r="O36" s="69" t="str">
        <f>IFERROR(IF(Tw!$J$14&lt;&gt;"",Tw!$J$14,"-"),"-")</f>
        <v>-</v>
      </c>
      <c r="P36" s="72"/>
      <c r="Q36" s="68" t="str">
        <f>IFERROR(IF(Tw!$U$14&lt;&gt;"",Tw!$U$14,"-"),"-")</f>
        <v>-</v>
      </c>
      <c r="R36" s="69" t="str">
        <f>IFERROR(IF(Tw!$V$14&lt;&gt;"",Tw!$V$14,"-"),"-")</f>
        <v>-</v>
      </c>
      <c r="S36" s="74"/>
      <c r="T36" s="65"/>
    </row>
    <row r="37" spans="3:20" ht="117" customHeight="1" x14ac:dyDescent="0.25">
      <c r="C37" s="65"/>
      <c r="D37" s="85"/>
      <c r="E37" s="71"/>
      <c r="F37" s="71"/>
      <c r="G37" s="71"/>
      <c r="H37" s="71"/>
      <c r="I37" s="71"/>
      <c r="J37" s="71"/>
      <c r="K37" s="71"/>
      <c r="L37" s="71"/>
      <c r="M37" s="71"/>
      <c r="N37" s="71"/>
      <c r="O37" s="71"/>
      <c r="P37" s="71"/>
      <c r="Q37" s="71"/>
      <c r="R37" s="71"/>
      <c r="S37" s="74"/>
      <c r="T37" s="65"/>
    </row>
    <row r="38" spans="3:20" ht="15" customHeight="1" x14ac:dyDescent="0.25">
      <c r="C38" s="65"/>
      <c r="D38" s="85"/>
      <c r="E38" s="71"/>
      <c r="F38" s="71"/>
      <c r="G38" s="71"/>
      <c r="H38" s="71"/>
      <c r="I38" s="71"/>
      <c r="J38" s="71"/>
      <c r="K38" s="71"/>
      <c r="L38" s="71"/>
      <c r="M38" s="71"/>
      <c r="N38" s="71"/>
      <c r="O38" s="71"/>
      <c r="P38" s="71"/>
      <c r="Q38" s="71"/>
      <c r="R38" s="71"/>
      <c r="S38" s="74"/>
      <c r="T38" s="65"/>
    </row>
    <row r="39" spans="3:20" ht="24" customHeight="1" x14ac:dyDescent="0.25">
      <c r="C39" s="65"/>
      <c r="D39" s="85"/>
      <c r="E39" s="250" t="s">
        <v>5</v>
      </c>
      <c r="F39" s="250"/>
      <c r="G39" s="71"/>
      <c r="H39" s="250" t="s">
        <v>18</v>
      </c>
      <c r="I39" s="250"/>
      <c r="J39" s="71"/>
      <c r="K39" s="250" t="s">
        <v>34</v>
      </c>
      <c r="L39" s="250"/>
      <c r="M39" s="71"/>
      <c r="N39" s="250" t="s">
        <v>6</v>
      </c>
      <c r="O39" s="250"/>
      <c r="P39" s="71"/>
      <c r="Q39" s="250" t="s">
        <v>2</v>
      </c>
      <c r="R39" s="250"/>
      <c r="S39" s="74"/>
      <c r="T39" s="65"/>
    </row>
    <row r="40" spans="3:20" ht="24" customHeight="1" x14ac:dyDescent="0.25">
      <c r="C40" s="65"/>
      <c r="D40" s="85"/>
      <c r="E40" s="68" t="str">
        <f>IFERROR(IF(Tw!$K$14&lt;&gt;"",Tw!$K$14,"-"),"-")</f>
        <v>-</v>
      </c>
      <c r="F40" s="69" t="str">
        <f>IFERROR(IF(Tw!$L$14&lt;&gt;"",Tw!$L$14,"-"),"-")</f>
        <v>-</v>
      </c>
      <c r="G40" s="72"/>
      <c r="H40" s="68" t="str">
        <f>IFERROR(IF(Tw!$M$14&lt;&gt;"",Tw!$M$14,"-"),"-")</f>
        <v>-</v>
      </c>
      <c r="I40" s="69" t="str">
        <f>IFERROR(IF(Tw!$N$14&lt;&gt;"",Tw!$N$14,"-"),"-")</f>
        <v>-</v>
      </c>
      <c r="J40" s="71"/>
      <c r="K40" s="68" t="str">
        <f>IFERROR(IF(Tw!$O$14&lt;&gt;"",Tw!$O$14,"-"),"-")</f>
        <v>-</v>
      </c>
      <c r="L40" s="69" t="str">
        <f>IFERROR(IF(Tw!$P$14&lt;&gt;"",Tw!$P$14,"-"),"-")</f>
        <v>-</v>
      </c>
      <c r="M40" s="71"/>
      <c r="N40" s="68" t="str">
        <f>IFERROR(IF(Tw!$Q$14&lt;&gt;"",Tw!$Q$14,"-"),"-")</f>
        <v>-</v>
      </c>
      <c r="O40" s="69" t="str">
        <f>IFERROR(IF(Tw!$R$14&lt;&gt;"",Tw!$R$14,"-"),"-")</f>
        <v>-</v>
      </c>
      <c r="P40" s="72"/>
      <c r="Q40" s="70" t="str">
        <f>IFERROR(IF(Tw!$S$14&lt;&gt;"",Tw!$S$14,"-"),"-")</f>
        <v>-</v>
      </c>
      <c r="R40" s="169" t="str">
        <f>IFERROR(IF(Tw!$T$14&lt;&gt;"",Tw!$T$14,"-"),"-")</f>
        <v>-</v>
      </c>
      <c r="S40" s="74"/>
      <c r="T40" s="65"/>
    </row>
    <row r="41" spans="3:20" ht="117" customHeight="1" x14ac:dyDescent="0.25">
      <c r="C41" s="65"/>
      <c r="D41" s="85"/>
      <c r="E41" s="71"/>
      <c r="F41" s="71"/>
      <c r="G41" s="71"/>
      <c r="H41" s="71"/>
      <c r="I41" s="71"/>
      <c r="J41" s="71"/>
      <c r="K41" s="71"/>
      <c r="L41" s="71"/>
      <c r="M41" s="71"/>
      <c r="N41" s="71"/>
      <c r="O41" s="71"/>
      <c r="P41" s="71"/>
      <c r="Q41" s="71"/>
      <c r="R41" s="71"/>
      <c r="S41" s="74"/>
      <c r="T41" s="65"/>
    </row>
    <row r="42" spans="3:20" ht="20.100000000000001" customHeight="1" x14ac:dyDescent="0.25">
      <c r="C42" s="65"/>
      <c r="D42" s="86"/>
      <c r="E42" s="87"/>
      <c r="F42" s="87"/>
      <c r="G42" s="87"/>
      <c r="H42" s="87"/>
      <c r="I42" s="87"/>
      <c r="J42" s="87"/>
      <c r="K42" s="87"/>
      <c r="L42" s="87"/>
      <c r="M42" s="87"/>
      <c r="N42" s="87"/>
      <c r="O42" s="87"/>
      <c r="P42" s="87"/>
      <c r="Q42" s="87"/>
      <c r="R42" s="87"/>
      <c r="S42" s="88"/>
      <c r="T42" s="65"/>
    </row>
    <row r="43" spans="3:20" ht="45" customHeight="1" x14ac:dyDescent="0.25">
      <c r="C43" s="65"/>
      <c r="D43" s="65"/>
      <c r="E43" s="65"/>
      <c r="F43" s="65"/>
      <c r="G43" s="65"/>
      <c r="H43" s="65"/>
      <c r="I43" s="65"/>
      <c r="J43" s="65"/>
      <c r="K43" s="65"/>
      <c r="L43" s="65"/>
      <c r="M43" s="65"/>
      <c r="N43" s="65"/>
      <c r="O43" s="65"/>
      <c r="P43" s="65"/>
      <c r="Q43" s="65"/>
      <c r="R43" s="65"/>
      <c r="S43" s="65"/>
      <c r="T43" s="65"/>
    </row>
    <row r="49" spans="14:14" ht="24" customHeight="1" x14ac:dyDescent="0.25">
      <c r="N49" s="80"/>
    </row>
  </sheetData>
  <sheetProtection algorithmName="SHA-512" hashValue="ZdbFrCr79W3Fkos9Bydy4jkARXJL2n3hF6Gh0QwHfsmPh+Q/7sjF0R70hci39U6DJDG9am1W53giFOZPRfHeXg==" saltValue="BeHCbq0JK4QWZU/nfn7vqQ==" spinCount="100000" sheet="1" objects="1" scenarios="1" selectLockedCells="1" selectUnlockedCells="1"/>
  <mergeCells count="41">
    <mergeCell ref="E15:R15"/>
    <mergeCell ref="D1:S1"/>
    <mergeCell ref="D2:S2"/>
    <mergeCell ref="E5:R5"/>
    <mergeCell ref="E7:F7"/>
    <mergeCell ref="H7:I7"/>
    <mergeCell ref="K7:L7"/>
    <mergeCell ref="N7:O7"/>
    <mergeCell ref="Q7:R7"/>
    <mergeCell ref="E11:F11"/>
    <mergeCell ref="H11:I11"/>
    <mergeCell ref="K11:L11"/>
    <mergeCell ref="N11:O11"/>
    <mergeCell ref="Q11:R11"/>
    <mergeCell ref="E21:F21"/>
    <mergeCell ref="H21:I21"/>
    <mergeCell ref="K21:L21"/>
    <mergeCell ref="N21:O21"/>
    <mergeCell ref="Q21:R21"/>
    <mergeCell ref="E17:F17"/>
    <mergeCell ref="H17:I17"/>
    <mergeCell ref="K17:L17"/>
    <mergeCell ref="N17:O17"/>
    <mergeCell ref="Q17:R17"/>
    <mergeCell ref="E26:R26"/>
    <mergeCell ref="E28:F28"/>
    <mergeCell ref="H28:I28"/>
    <mergeCell ref="K28:L28"/>
    <mergeCell ref="N28:O28"/>
    <mergeCell ref="Q28:R28"/>
    <mergeCell ref="E33:R33"/>
    <mergeCell ref="E35:F35"/>
    <mergeCell ref="H35:I35"/>
    <mergeCell ref="K35:L35"/>
    <mergeCell ref="N35:O35"/>
    <mergeCell ref="Q35:R35"/>
    <mergeCell ref="E39:F39"/>
    <mergeCell ref="H39:I39"/>
    <mergeCell ref="K39:L39"/>
    <mergeCell ref="N39:O39"/>
    <mergeCell ref="Q39:R39"/>
  </mergeCells>
  <conditionalFormatting sqref="F8 I8 L8 O8 R8 R12 O12 L12 I12 F12 R18 O18 L18 I18 F18 F22 I22 L22 O22 R22 R29 O29 L29 I29 F29 F36 I36 L36 O36 R36 R40 O40 L40 I40 F40">
    <cfRule type="cellIs" dxfId="65" priority="4" operator="lessThan">
      <formula>0</formula>
    </cfRule>
    <cfRule type="cellIs" dxfId="64" priority="5" operator="greaterThan">
      <formula>0</formula>
    </cfRule>
    <cfRule type="cellIs" dxfId="63" priority="6" operator="equal">
      <formula>0</formula>
    </cfRule>
  </conditionalFormatting>
  <conditionalFormatting sqref="L29 O29">
    <cfRule type="cellIs" dxfId="62" priority="2" operator="greaterThan">
      <formula>0</formula>
    </cfRule>
    <cfRule type="cellIs" dxfId="61" priority="3" operator="lessThan">
      <formula>0</formula>
    </cfRule>
  </conditionalFormatting>
  <conditionalFormatting sqref="A1:XFD1048576">
    <cfRule type="cellIs" dxfId="60" priority="1" operator="equal">
      <formula>"-"</formula>
    </cfRule>
  </conditionalFormatting>
  <printOptions horizontalCentered="1"/>
  <pageMargins left="0.62992125984251968" right="0.62992125984251968" top="0.35433070866141736" bottom="0.35433070866141736" header="0.31496062992125984" footer="0.11811023622047245"/>
  <pageSetup scale="45" orientation="portrait" r:id="rId1"/>
  <headerFooter>
    <oddFooter>&amp;CPage &amp;P de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CE05BD-297D-4CD4-BB53-F694DCE9DC79}">
  <sheetPr>
    <tabColor theme="7"/>
    <pageSetUpPr fitToPage="1"/>
  </sheetPr>
  <dimension ref="C1:T49"/>
  <sheetViews>
    <sheetView showGridLines="0" zoomScale="85" zoomScaleNormal="85" zoomScaleSheetLayoutView="55" workbookViewId="0"/>
  </sheetViews>
  <sheetFormatPr baseColWidth="10" defaultRowHeight="24" customHeight="1" x14ac:dyDescent="0.25"/>
  <cols>
    <col min="1" max="2" width="11.42578125" style="76"/>
    <col min="3" max="4" width="10.5703125" style="76" customWidth="1"/>
    <col min="5" max="6" width="15.7109375" style="76" customWidth="1"/>
    <col min="7" max="7" width="6.7109375" style="76" customWidth="1"/>
    <col min="8" max="9" width="15.7109375" style="76" customWidth="1"/>
    <col min="10" max="10" width="6.7109375" style="76" customWidth="1"/>
    <col min="11" max="12" width="15.7109375" style="76" customWidth="1"/>
    <col min="13" max="13" width="6.7109375" style="76" customWidth="1"/>
    <col min="14" max="15" width="15.7109375" style="76" customWidth="1"/>
    <col min="16" max="16" width="5" style="76" customWidth="1"/>
    <col min="17" max="18" width="15.7109375" style="76" customWidth="1"/>
    <col min="19" max="19" width="8.5703125" style="76" customWidth="1"/>
    <col min="20" max="16384" width="11.42578125" style="76"/>
  </cols>
  <sheetData>
    <row r="1" spans="3:20" s="75" customFormat="1" ht="26.25" x14ac:dyDescent="0.25">
      <c r="C1" s="73"/>
      <c r="D1" s="258" t="str">
        <f>"Tableau de bord - "&amp;FB!C1</f>
        <v>Tableau de bord - Inscrire le nom de votre organisation dans la feuille FB (il sera répété partout où c'est nécessaire)</v>
      </c>
      <c r="E1" s="258"/>
      <c r="F1" s="258"/>
      <c r="G1" s="258"/>
      <c r="H1" s="258"/>
      <c r="I1" s="258"/>
      <c r="J1" s="258"/>
      <c r="K1" s="258"/>
      <c r="L1" s="258"/>
      <c r="M1" s="258"/>
      <c r="N1" s="258"/>
      <c r="O1" s="258"/>
      <c r="P1" s="258"/>
      <c r="Q1" s="258"/>
      <c r="R1" s="258"/>
      <c r="S1" s="258"/>
      <c r="T1" s="73"/>
    </row>
    <row r="2" spans="3:20" s="92" customFormat="1" ht="24.75" customHeight="1" x14ac:dyDescent="0.25">
      <c r="C2" s="91"/>
      <c r="D2" s="259" t="str">
        <f>"Période : "&amp;TEXT(FB!$B$13,"mmmm aaaa")</f>
        <v>Période : octobre 2021</v>
      </c>
      <c r="E2" s="259"/>
      <c r="F2" s="259"/>
      <c r="G2" s="259"/>
      <c r="H2" s="259"/>
      <c r="I2" s="259"/>
      <c r="J2" s="259"/>
      <c r="K2" s="259"/>
      <c r="L2" s="259"/>
      <c r="M2" s="259"/>
      <c r="N2" s="259"/>
      <c r="O2" s="259"/>
      <c r="P2" s="259"/>
      <c r="Q2" s="259"/>
      <c r="R2" s="259"/>
      <c r="S2" s="259"/>
      <c r="T2" s="91"/>
    </row>
    <row r="3" spans="3:20" s="92" customFormat="1" ht="18.75" customHeight="1" x14ac:dyDescent="0.25">
      <c r="C3" s="91"/>
      <c r="D3" s="178"/>
      <c r="E3" s="178"/>
      <c r="F3" s="178"/>
      <c r="G3" s="178"/>
      <c r="H3" s="178"/>
      <c r="I3" s="178"/>
      <c r="J3" s="178"/>
      <c r="K3" s="178"/>
      <c r="L3" s="178"/>
      <c r="M3" s="178"/>
      <c r="N3" s="178"/>
      <c r="O3" s="178"/>
      <c r="P3" s="178"/>
      <c r="Q3" s="178"/>
      <c r="R3" s="178"/>
      <c r="S3" s="178"/>
      <c r="T3" s="91"/>
    </row>
    <row r="4" spans="3:20" ht="34.5" customHeight="1" x14ac:dyDescent="0.25">
      <c r="C4" s="65"/>
      <c r="D4" s="65"/>
      <c r="E4" s="66"/>
      <c r="F4" s="66"/>
      <c r="G4" s="66"/>
      <c r="H4" s="66"/>
      <c r="I4" s="66"/>
      <c r="J4" s="66"/>
      <c r="K4" s="66"/>
      <c r="L4" s="66"/>
      <c r="M4" s="66"/>
      <c r="N4" s="66"/>
      <c r="O4" s="66"/>
      <c r="P4" s="66"/>
      <c r="Q4" s="66"/>
      <c r="R4" s="66"/>
      <c r="S4" s="65"/>
      <c r="T4" s="65"/>
    </row>
    <row r="5" spans="3:20" ht="39.950000000000003" customHeight="1" x14ac:dyDescent="0.25">
      <c r="C5" s="65"/>
      <c r="D5" s="89"/>
      <c r="E5" s="260" t="s">
        <v>120</v>
      </c>
      <c r="F5" s="260"/>
      <c r="G5" s="260"/>
      <c r="H5" s="260"/>
      <c r="I5" s="260"/>
      <c r="J5" s="260"/>
      <c r="K5" s="260"/>
      <c r="L5" s="260"/>
      <c r="M5" s="260"/>
      <c r="N5" s="260"/>
      <c r="O5" s="260"/>
      <c r="P5" s="260"/>
      <c r="Q5" s="260"/>
      <c r="R5" s="260"/>
      <c r="S5" s="90"/>
      <c r="T5" s="65"/>
    </row>
    <row r="6" spans="3:20" ht="20.100000000000001" customHeight="1" x14ac:dyDescent="0.25">
      <c r="C6" s="65"/>
      <c r="D6" s="81"/>
      <c r="E6" s="82"/>
      <c r="F6" s="82"/>
      <c r="G6" s="82"/>
      <c r="H6" s="82"/>
      <c r="I6" s="82"/>
      <c r="J6" s="82"/>
      <c r="K6" s="82"/>
      <c r="L6" s="82"/>
      <c r="M6" s="82"/>
      <c r="N6" s="82"/>
      <c r="O6" s="82"/>
      <c r="P6" s="82"/>
      <c r="Q6" s="82"/>
      <c r="R6" s="82"/>
      <c r="S6" s="83"/>
      <c r="T6" s="65"/>
    </row>
    <row r="7" spans="3:20" ht="24" customHeight="1" x14ac:dyDescent="0.25">
      <c r="C7" s="64"/>
      <c r="D7" s="84"/>
      <c r="E7" s="257" t="s">
        <v>21</v>
      </c>
      <c r="F7" s="257"/>
      <c r="G7" s="71"/>
      <c r="H7" s="257" t="s">
        <v>1</v>
      </c>
      <c r="I7" s="257"/>
      <c r="J7" s="71"/>
      <c r="K7" s="257" t="s">
        <v>197</v>
      </c>
      <c r="L7" s="257"/>
      <c r="M7" s="71"/>
      <c r="N7" s="261" t="s">
        <v>199</v>
      </c>
      <c r="O7" s="261"/>
      <c r="P7" s="71"/>
      <c r="Q7" s="257" t="s">
        <v>198</v>
      </c>
      <c r="R7" s="257"/>
      <c r="S7" s="74"/>
      <c r="T7" s="65"/>
    </row>
    <row r="8" spans="3:20" ht="24" customHeight="1" x14ac:dyDescent="0.25">
      <c r="C8" s="65"/>
      <c r="D8" s="85"/>
      <c r="E8" s="68" t="str">
        <f>IF(FB!$C$13&lt;&gt;"",FB!$C$13,"-")</f>
        <v>-</v>
      </c>
      <c r="F8" s="69" t="str">
        <f>IF(FB!$D$13&lt;&gt;"",FB!$D$13,"-")</f>
        <v>-</v>
      </c>
      <c r="G8" s="72"/>
      <c r="H8" s="68" t="str">
        <f>IF(FB!$E$13&lt;&gt;"",FB!$E$13,"-")</f>
        <v>-</v>
      </c>
      <c r="I8" s="69" t="str">
        <f>IF(FB!$F$13&lt;&gt;"",FB!$F$13,"-")</f>
        <v>-</v>
      </c>
      <c r="J8" s="71"/>
      <c r="K8" s="68" t="str">
        <f>IF(FB!$G$13&lt;&gt;"",FB!$G$13,"-")</f>
        <v>-</v>
      </c>
      <c r="L8" s="69" t="str">
        <f>IF(FB!$H$13&lt;&gt;"",FB!$H$13,"-")</f>
        <v>-</v>
      </c>
      <c r="M8" s="71"/>
      <c r="N8" s="68" t="str">
        <f>IFERROR(IF(FB!$S$13&lt;&gt;"",FB!$S$13,"-"),"-")</f>
        <v>-</v>
      </c>
      <c r="O8" s="69" t="str">
        <f>IF(FB!$T$13&lt;&gt;"",FB!$T$13,"-")</f>
        <v>-</v>
      </c>
      <c r="P8" s="72"/>
      <c r="Q8" s="68" t="str">
        <f>IFERROR(IF(FB!$U$13&lt;&gt;"",FB!$U$13,"-"),"-")</f>
        <v>-</v>
      </c>
      <c r="R8" s="69" t="str">
        <f>IFERROR(IF(FB!$V$13&lt;&gt;"",FB!$V$13,"-"),"-")</f>
        <v>-</v>
      </c>
      <c r="S8" s="74"/>
      <c r="T8" s="65"/>
    </row>
    <row r="9" spans="3:20" ht="117" customHeight="1" x14ac:dyDescent="0.25">
      <c r="C9" s="65"/>
      <c r="D9" s="85"/>
      <c r="E9" s="71"/>
      <c r="F9" s="71"/>
      <c r="G9" s="71"/>
      <c r="H9" s="71"/>
      <c r="I9" s="71"/>
      <c r="J9" s="71"/>
      <c r="K9" s="71"/>
      <c r="L9" s="71"/>
      <c r="M9" s="71"/>
      <c r="N9" s="71"/>
      <c r="O9" s="71"/>
      <c r="P9" s="71"/>
      <c r="Q9" s="71"/>
      <c r="R9" s="71"/>
      <c r="S9" s="74"/>
      <c r="T9" s="65"/>
    </row>
    <row r="10" spans="3:20" ht="15" customHeight="1" x14ac:dyDescent="0.25">
      <c r="C10" s="65"/>
      <c r="D10" s="85"/>
      <c r="E10" s="71"/>
      <c r="F10" s="71"/>
      <c r="G10" s="71"/>
      <c r="H10" s="71"/>
      <c r="I10" s="71"/>
      <c r="J10" s="71"/>
      <c r="K10" s="71"/>
      <c r="L10" s="71"/>
      <c r="M10" s="71"/>
      <c r="N10" s="71"/>
      <c r="O10" s="71"/>
      <c r="P10" s="71"/>
      <c r="Q10" s="71"/>
      <c r="R10" s="71"/>
      <c r="S10" s="74"/>
      <c r="T10" s="65"/>
    </row>
    <row r="11" spans="3:20" ht="24" customHeight="1" x14ac:dyDescent="0.25">
      <c r="C11" s="65"/>
      <c r="D11" s="85"/>
      <c r="E11" s="257" t="s">
        <v>84</v>
      </c>
      <c r="F11" s="257"/>
      <c r="G11" s="71"/>
      <c r="H11" s="257" t="s">
        <v>90</v>
      </c>
      <c r="I11" s="257"/>
      <c r="J11" s="71"/>
      <c r="K11" s="257" t="s">
        <v>91</v>
      </c>
      <c r="L11" s="257"/>
      <c r="M11" s="71"/>
      <c r="N11" s="257" t="s">
        <v>88</v>
      </c>
      <c r="O11" s="257"/>
      <c r="P11" s="71"/>
      <c r="Q11" s="257" t="s">
        <v>89</v>
      </c>
      <c r="R11" s="257"/>
      <c r="S11" s="74"/>
      <c r="T11" s="65"/>
    </row>
    <row r="12" spans="3:20" ht="24" customHeight="1" x14ac:dyDescent="0.25">
      <c r="C12" s="65"/>
      <c r="D12" s="85"/>
      <c r="E12" s="68" t="str">
        <f>IFERROR(IF(FB!$AA$13&lt;&gt;"",FB!$AA$13,"-"),"-")</f>
        <v>-</v>
      </c>
      <c r="F12" s="69" t="str">
        <f>IFERROR(IF(FB!$AB$13&lt;&gt;"",FB!$AB$13,"-"),"-")</f>
        <v>-</v>
      </c>
      <c r="G12" s="72"/>
      <c r="H12" s="68" t="str">
        <f>IFERROR(IF(FB!$AC$13&lt;&gt;"",FB!$AC$13,"-"),"-")</f>
        <v>-</v>
      </c>
      <c r="I12" s="69" t="str">
        <f>IFERROR(IF(FB!$AD$13&lt;&gt;"",FB!$AD$13,"-"),"-")</f>
        <v>-</v>
      </c>
      <c r="J12" s="71"/>
      <c r="K12" s="68" t="str">
        <f>IFERROR(IF(FB!$AE$13&lt;&gt;"",FB!$AE$13,"-"),"-")</f>
        <v>-</v>
      </c>
      <c r="L12" s="69" t="str">
        <f>IFERROR(IF(FB!$AF$13&lt;&gt;"",FB!$AF$13,"-"),"-")</f>
        <v>-</v>
      </c>
      <c r="M12" s="71"/>
      <c r="N12" s="70" t="str">
        <f>IFERROR(IF(FB!$W$13&lt;&gt;"",FB!$W$13,"-"),"-")</f>
        <v>-</v>
      </c>
      <c r="O12" s="168" t="str">
        <f>IFERROR(IF(FB!$X$13&lt;&gt;"",FB!$X$13,"-"),"-")</f>
        <v>-</v>
      </c>
      <c r="P12" s="72"/>
      <c r="Q12" s="70" t="str">
        <f>IFERROR(IF(FB!$Y$13&lt;&gt;"",FB!$Y$13,"-"),"-")</f>
        <v>-</v>
      </c>
      <c r="R12" s="168" t="str">
        <f>IFERROR(IF(FB!$Z$13&lt;&gt;"",FB!$Z$13,"-"),"-")</f>
        <v>-</v>
      </c>
      <c r="S12" s="74"/>
      <c r="T12" s="65"/>
    </row>
    <row r="13" spans="3:20" ht="117" customHeight="1" x14ac:dyDescent="0.25">
      <c r="C13" s="65"/>
      <c r="D13" s="85"/>
      <c r="E13" s="71"/>
      <c r="F13" s="71"/>
      <c r="G13" s="71"/>
      <c r="H13" s="71"/>
      <c r="I13" s="71"/>
      <c r="J13" s="71"/>
      <c r="K13" s="71"/>
      <c r="L13" s="71"/>
      <c r="M13" s="71"/>
      <c r="N13" s="71"/>
      <c r="O13" s="71"/>
      <c r="P13" s="71"/>
      <c r="Q13" s="71"/>
      <c r="R13" s="71"/>
      <c r="S13" s="74"/>
      <c r="T13" s="65"/>
    </row>
    <row r="14" spans="3:20" ht="15" customHeight="1" x14ac:dyDescent="0.25">
      <c r="C14" s="65"/>
      <c r="D14" s="85"/>
      <c r="E14" s="71"/>
      <c r="F14" s="71"/>
      <c r="G14" s="71"/>
      <c r="H14" s="71"/>
      <c r="I14" s="71"/>
      <c r="J14" s="71"/>
      <c r="K14" s="71"/>
      <c r="L14" s="71"/>
      <c r="M14" s="71"/>
      <c r="N14" s="71"/>
      <c r="O14" s="71"/>
      <c r="P14" s="71"/>
      <c r="Q14" s="71"/>
      <c r="R14" s="71"/>
      <c r="S14" s="74"/>
      <c r="T14" s="65"/>
    </row>
    <row r="15" spans="3:20" ht="39.950000000000003" customHeight="1" x14ac:dyDescent="0.25">
      <c r="C15" s="65"/>
      <c r="D15" s="89"/>
      <c r="E15" s="251" t="s">
        <v>121</v>
      </c>
      <c r="F15" s="251"/>
      <c r="G15" s="251"/>
      <c r="H15" s="251"/>
      <c r="I15" s="251"/>
      <c r="J15" s="251"/>
      <c r="K15" s="251"/>
      <c r="L15" s="251"/>
      <c r="M15" s="251"/>
      <c r="N15" s="251"/>
      <c r="O15" s="251"/>
      <c r="P15" s="251"/>
      <c r="Q15" s="251"/>
      <c r="R15" s="251"/>
      <c r="S15" s="90"/>
      <c r="T15" s="65"/>
    </row>
    <row r="16" spans="3:20" ht="20.100000000000001" customHeight="1" x14ac:dyDescent="0.25">
      <c r="C16" s="65"/>
      <c r="D16" s="85"/>
      <c r="E16" s="71"/>
      <c r="F16" s="71"/>
      <c r="G16" s="71"/>
      <c r="H16" s="71"/>
      <c r="I16" s="71"/>
      <c r="J16" s="71"/>
      <c r="K16" s="71"/>
      <c r="L16" s="71"/>
      <c r="M16" s="71"/>
      <c r="N16" s="71"/>
      <c r="O16" s="71"/>
      <c r="P16" s="71"/>
      <c r="Q16" s="71"/>
      <c r="R16" s="71"/>
      <c r="S16" s="74"/>
      <c r="T16" s="65"/>
    </row>
    <row r="17" spans="3:20" ht="24" customHeight="1" x14ac:dyDescent="0.25">
      <c r="C17" s="65"/>
      <c r="D17" s="85"/>
      <c r="E17" s="254" t="s">
        <v>7</v>
      </c>
      <c r="F17" s="255"/>
      <c r="G17" s="71"/>
      <c r="H17" s="254" t="s">
        <v>1</v>
      </c>
      <c r="I17" s="255"/>
      <c r="J17" s="71"/>
      <c r="K17" s="254" t="s">
        <v>210</v>
      </c>
      <c r="L17" s="255"/>
      <c r="M17" s="71"/>
      <c r="N17" s="254" t="s">
        <v>211</v>
      </c>
      <c r="O17" s="255"/>
      <c r="P17" s="71"/>
      <c r="Q17" s="254" t="s">
        <v>2</v>
      </c>
      <c r="R17" s="255"/>
      <c r="S17" s="74"/>
      <c r="T17" s="65"/>
    </row>
    <row r="18" spans="3:20" ht="24" customHeight="1" x14ac:dyDescent="0.25">
      <c r="C18" s="65"/>
      <c r="D18" s="85"/>
      <c r="E18" s="68" t="str">
        <f>IFERROR(IF(In!$C$13&lt;&gt;"",In!$C$13,"-"),"-")</f>
        <v>-</v>
      </c>
      <c r="F18" s="69" t="str">
        <f>IFERROR(IF(In!$D$13&lt;&gt;"",In!$D$13,"-"),"-")</f>
        <v>-</v>
      </c>
      <c r="G18" s="72"/>
      <c r="H18" s="68" t="str">
        <f>IFERROR(IF(In!$E$13&lt;&gt;"",In!$E$13,"-"),"-")</f>
        <v>-</v>
      </c>
      <c r="I18" s="69" t="str">
        <f>IFERROR(IF(In!$F$13&lt;&gt;"",In!$F$13,"-"),"-")</f>
        <v>-</v>
      </c>
      <c r="J18" s="71"/>
      <c r="K18" s="68" t="str">
        <f>IFERROR(IF(In!$I$13&lt;&gt;"",In!$I$13,"-"),"-")</f>
        <v>-</v>
      </c>
      <c r="L18" s="69" t="str">
        <f>IFERROR(IF(In!$J$13&lt;&gt;"",In!$J$13,"-"),"-")</f>
        <v>-</v>
      </c>
      <c r="M18" s="71"/>
      <c r="N18" s="68" t="str">
        <f>IFERROR(IF(In!$K$13&lt;&gt;"",In!$K$13,"-"),"-")</f>
        <v>-</v>
      </c>
      <c r="O18" s="69" t="str">
        <f>IFERROR(IF(In!$L$13&lt;&gt;"",In!$L$13,"-"),"-")</f>
        <v>-</v>
      </c>
      <c r="P18" s="72"/>
      <c r="Q18" s="70" t="str">
        <f>IFERROR(IF(In!$M$13&lt;&gt;"",In!$M$13,"-"),"-")</f>
        <v>-</v>
      </c>
      <c r="R18" s="169" t="str">
        <f>IFERROR(IF(In!$N$13&lt;&gt;"",In!$N$13,"-"),"-")</f>
        <v>-</v>
      </c>
      <c r="S18" s="74"/>
      <c r="T18" s="65"/>
    </row>
    <row r="19" spans="3:20" ht="117" customHeight="1" x14ac:dyDescent="0.25">
      <c r="C19" s="65"/>
      <c r="D19" s="85"/>
      <c r="E19" s="71"/>
      <c r="F19" s="71"/>
      <c r="G19" s="71"/>
      <c r="H19" s="71"/>
      <c r="I19" s="71"/>
      <c r="J19" s="71"/>
      <c r="K19" s="71"/>
      <c r="L19" s="71"/>
      <c r="M19" s="71"/>
      <c r="N19" s="71"/>
      <c r="O19" s="71"/>
      <c r="P19" s="71"/>
      <c r="Q19" s="71"/>
      <c r="R19" s="71"/>
      <c r="S19" s="74"/>
      <c r="T19" s="65"/>
    </row>
    <row r="20" spans="3:20" ht="15" customHeight="1" x14ac:dyDescent="0.25">
      <c r="C20" s="65"/>
      <c r="D20" s="85"/>
      <c r="E20" s="71"/>
      <c r="F20" s="71"/>
      <c r="G20" s="71"/>
      <c r="H20" s="71"/>
      <c r="I20" s="71"/>
      <c r="J20" s="71"/>
      <c r="K20" s="71"/>
      <c r="L20" s="71"/>
      <c r="M20" s="71"/>
      <c r="N20" s="71"/>
      <c r="O20" s="71"/>
      <c r="P20" s="71"/>
      <c r="Q20" s="71"/>
      <c r="R20" s="71"/>
      <c r="S20" s="74"/>
      <c r="T20" s="65"/>
    </row>
    <row r="21" spans="3:20" ht="24" customHeight="1" x14ac:dyDescent="0.25">
      <c r="C21" s="65"/>
      <c r="D21" s="85"/>
      <c r="E21" s="256" t="s">
        <v>197</v>
      </c>
      <c r="F21" s="256"/>
      <c r="G21" s="71"/>
      <c r="H21" s="256" t="s">
        <v>84</v>
      </c>
      <c r="I21" s="256"/>
      <c r="J21" s="71"/>
      <c r="K21" s="256" t="s">
        <v>109</v>
      </c>
      <c r="L21" s="256"/>
      <c r="M21" s="71"/>
      <c r="N21" s="256" t="s">
        <v>212</v>
      </c>
      <c r="O21" s="256"/>
      <c r="P21" s="71"/>
      <c r="Q21" s="256" t="s">
        <v>214</v>
      </c>
      <c r="R21" s="256"/>
      <c r="S21" s="74"/>
      <c r="T21" s="65"/>
    </row>
    <row r="22" spans="3:20" ht="24" customHeight="1" x14ac:dyDescent="0.25">
      <c r="C22" s="65"/>
      <c r="D22" s="85"/>
      <c r="E22" s="68" t="str">
        <f>IFERROR(IF(In!$G$13&lt;&gt;"",In!$G$13,"-"),"-")</f>
        <v>-</v>
      </c>
      <c r="F22" s="69" t="str">
        <f>IFERROR(IF(In!$H$13&lt;&gt;"",In!$H$13,"-"),"-")</f>
        <v>-</v>
      </c>
      <c r="G22" s="72"/>
      <c r="H22" s="68" t="str">
        <f>IFERROR(IF(In!$O$13&lt;&gt;"",In!$O$13,"-"),"-")</f>
        <v>-</v>
      </c>
      <c r="I22" s="69" t="str">
        <f>IFERROR(IF(In!$P$13&lt;&gt;"",In!$P$13,"-"),"-")</f>
        <v>-</v>
      </c>
      <c r="J22" s="71"/>
      <c r="K22" s="68" t="str">
        <f>IFERROR(IF(In!$Q$13&lt;&gt;"",In!$Q$13,"-"),"-")</f>
        <v>-</v>
      </c>
      <c r="L22" s="69" t="str">
        <f>IFERROR(IF(In!$R$13&lt;&gt;"",In!$R$13,"-"),"-")</f>
        <v>-</v>
      </c>
      <c r="M22" s="71"/>
      <c r="N22" s="68" t="str">
        <f>IFERROR(IF(In!$S$13&lt;&gt;"",In!$S$13,"-"),"-")</f>
        <v>-</v>
      </c>
      <c r="O22" s="69" t="str">
        <f>IFERROR(IF(In!$T$13&lt;&gt;"",In!$T$13,"-"),"-")</f>
        <v>-</v>
      </c>
      <c r="P22" s="71"/>
      <c r="Q22" s="68" t="str">
        <f>IFERROR(IF(In!$U$13&lt;&gt;"",In!$U$13,"-"),"-")</f>
        <v>-</v>
      </c>
      <c r="R22" s="69" t="str">
        <f>IFERROR(IF(In!$V$13&lt;&gt;"",In!$V$13,"-"),"-")</f>
        <v>-</v>
      </c>
      <c r="S22" s="74"/>
      <c r="T22" s="65"/>
    </row>
    <row r="23" spans="3:20" ht="57.75" customHeight="1" x14ac:dyDescent="0.25">
      <c r="C23" s="65"/>
      <c r="D23" s="85"/>
      <c r="E23" s="71"/>
      <c r="F23" s="71"/>
      <c r="G23" s="71"/>
      <c r="H23" s="71"/>
      <c r="I23" s="71"/>
      <c r="J23" s="71"/>
      <c r="K23" s="71"/>
      <c r="L23" s="71"/>
      <c r="M23" s="71"/>
      <c r="N23" s="71"/>
      <c r="O23" s="71"/>
      <c r="P23" s="71"/>
      <c r="Q23" s="71"/>
      <c r="R23" s="71"/>
      <c r="S23" s="74"/>
      <c r="T23" s="65"/>
    </row>
    <row r="24" spans="3:20" ht="57" customHeight="1" x14ac:dyDescent="0.25">
      <c r="C24" s="65"/>
      <c r="D24" s="85"/>
      <c r="E24" s="71"/>
      <c r="F24" s="71"/>
      <c r="G24" s="71"/>
      <c r="H24" s="71"/>
      <c r="I24" s="71"/>
      <c r="J24" s="71"/>
      <c r="K24" s="71"/>
      <c r="L24" s="71"/>
      <c r="M24" s="71"/>
      <c r="N24" s="71"/>
      <c r="O24" s="71"/>
      <c r="P24" s="71"/>
      <c r="Q24" s="71"/>
      <c r="R24" s="71"/>
      <c r="S24" s="74"/>
      <c r="T24" s="65"/>
    </row>
    <row r="25" spans="3:20" ht="20.100000000000001" customHeight="1" x14ac:dyDescent="0.25">
      <c r="C25" s="65"/>
      <c r="D25" s="86"/>
      <c r="E25" s="87"/>
      <c r="F25" s="87"/>
      <c r="G25" s="87"/>
      <c r="H25" s="87"/>
      <c r="I25" s="87"/>
      <c r="J25" s="87"/>
      <c r="K25" s="87"/>
      <c r="L25" s="87"/>
      <c r="M25" s="87"/>
      <c r="N25" s="87"/>
      <c r="O25" s="87"/>
      <c r="P25" s="87"/>
      <c r="Q25" s="87"/>
      <c r="R25" s="87"/>
      <c r="S25" s="88"/>
      <c r="T25" s="65"/>
    </row>
    <row r="26" spans="3:20" ht="39.950000000000003" customHeight="1" x14ac:dyDescent="0.25">
      <c r="C26" s="65"/>
      <c r="D26" s="89"/>
      <c r="E26" s="251" t="s">
        <v>122</v>
      </c>
      <c r="F26" s="251"/>
      <c r="G26" s="251"/>
      <c r="H26" s="251"/>
      <c r="I26" s="251"/>
      <c r="J26" s="251"/>
      <c r="K26" s="251"/>
      <c r="L26" s="251"/>
      <c r="M26" s="251"/>
      <c r="N26" s="251"/>
      <c r="O26" s="251"/>
      <c r="P26" s="251"/>
      <c r="Q26" s="251"/>
      <c r="R26" s="251"/>
      <c r="S26" s="90"/>
      <c r="T26" s="65"/>
    </row>
    <row r="27" spans="3:20" ht="20.100000000000001" customHeight="1" x14ac:dyDescent="0.25">
      <c r="C27" s="65"/>
      <c r="D27" s="85"/>
      <c r="E27" s="71"/>
      <c r="F27" s="71"/>
      <c r="G27" s="71"/>
      <c r="H27" s="71"/>
      <c r="I27" s="71"/>
      <c r="J27" s="71"/>
      <c r="K27" s="71"/>
      <c r="L27" s="71"/>
      <c r="M27" s="71"/>
      <c r="N27" s="71"/>
      <c r="O27" s="71"/>
      <c r="P27" s="71"/>
      <c r="Q27" s="71"/>
      <c r="R27" s="71"/>
      <c r="S27" s="74"/>
      <c r="T27" s="65"/>
    </row>
    <row r="28" spans="3:20" ht="24" customHeight="1" x14ac:dyDescent="0.25">
      <c r="C28" s="65"/>
      <c r="D28" s="85"/>
      <c r="E28" s="253" t="s">
        <v>61</v>
      </c>
      <c r="F28" s="253"/>
      <c r="G28" s="71"/>
      <c r="H28" s="253" t="s">
        <v>62</v>
      </c>
      <c r="I28" s="253"/>
      <c r="J28" s="71"/>
      <c r="K28" s="253" t="s">
        <v>60</v>
      </c>
      <c r="L28" s="253"/>
      <c r="M28" s="71"/>
      <c r="N28" s="253" t="s">
        <v>63</v>
      </c>
      <c r="O28" s="253"/>
      <c r="P28" s="71"/>
      <c r="Q28" s="253" t="s">
        <v>64</v>
      </c>
      <c r="R28" s="253"/>
      <c r="S28" s="74"/>
      <c r="T28" s="65"/>
    </row>
    <row r="29" spans="3:20" ht="24" customHeight="1" x14ac:dyDescent="0.25">
      <c r="C29" s="65"/>
      <c r="D29" s="85"/>
      <c r="E29" s="68" t="str">
        <f>IFERROR(IF(Ga!$C$13&lt;&gt;"",Ga!$C$13,"-"),"-")</f>
        <v>-</v>
      </c>
      <c r="F29" s="69" t="str">
        <f>IFERROR(IF(Ga!$D$13&lt;&gt;"",Ga!$D$13,"-"),"-")</f>
        <v>-</v>
      </c>
      <c r="G29" s="72"/>
      <c r="H29" s="70" t="str">
        <f>IFERROR(IF(Ga!$G$13&lt;&gt;"",Ga!$G$13,"-"),"-")</f>
        <v>-</v>
      </c>
      <c r="I29" s="169" t="str">
        <f>IFERROR(IF(Ga!$H$13&lt;&gt;"",Ga!$H$13,"-"),"-")</f>
        <v>-</v>
      </c>
      <c r="J29" s="71"/>
      <c r="K29" s="70" t="str">
        <f>IFERROR(IF(Ga!$I$13&lt;&gt;"",Ga!$I$13,"-"),"-")</f>
        <v>-</v>
      </c>
      <c r="L29" s="169" t="str">
        <f>IFERROR(IF(Ga!$J$13&lt;&gt;"",Ga!$J$13,"-"),"-")</f>
        <v>-</v>
      </c>
      <c r="M29" s="71"/>
      <c r="N29" s="70" t="str">
        <f>IFERROR(IF(Ga!$K$13&lt;&gt;"",Ga!$K$13,"-"),"-")</f>
        <v>-</v>
      </c>
      <c r="O29" s="169" t="str">
        <f>IFERROR(IF(Ga!$L$13&lt;&gt;"",Ga!$L$13,"-"),"-")</f>
        <v>-</v>
      </c>
      <c r="P29" s="72"/>
      <c r="Q29" s="70" t="str">
        <f>IFERROR(IF(Ga!$Q$13&lt;&gt;"",Ga!$Q$13,"-"),"-")</f>
        <v>-</v>
      </c>
      <c r="R29" s="169" t="str">
        <f>IFERROR(IF(Ga!$R$13&lt;&gt;"",Ga!$R$13,"-"),"-")</f>
        <v>-</v>
      </c>
      <c r="S29" s="74"/>
      <c r="T29" s="65"/>
    </row>
    <row r="30" spans="3:20" ht="57.75" customHeight="1" x14ac:dyDescent="0.25">
      <c r="C30" s="65"/>
      <c r="D30" s="85"/>
      <c r="E30" s="71"/>
      <c r="F30" s="71"/>
      <c r="G30" s="71"/>
      <c r="H30" s="71"/>
      <c r="I30" s="71"/>
      <c r="J30" s="71"/>
      <c r="K30" s="71"/>
      <c r="L30" s="71"/>
      <c r="M30" s="71"/>
      <c r="N30" s="71"/>
      <c r="O30" s="71"/>
      <c r="P30" s="71"/>
      <c r="Q30" s="71"/>
      <c r="R30" s="71"/>
      <c r="S30" s="74"/>
      <c r="T30" s="65"/>
    </row>
    <row r="31" spans="3:20" ht="57" customHeight="1" x14ac:dyDescent="0.25">
      <c r="C31" s="65"/>
      <c r="D31" s="85"/>
      <c r="E31" s="71"/>
      <c r="F31" s="71"/>
      <c r="G31" s="71"/>
      <c r="H31" s="71"/>
      <c r="I31" s="71"/>
      <c r="J31" s="71"/>
      <c r="K31" s="71"/>
      <c r="L31" s="71"/>
      <c r="M31" s="71"/>
      <c r="N31" s="71"/>
      <c r="O31" s="71"/>
      <c r="P31" s="71"/>
      <c r="Q31" s="71"/>
      <c r="R31" s="71"/>
      <c r="S31" s="74"/>
      <c r="T31" s="65"/>
    </row>
    <row r="32" spans="3:20" ht="20.100000000000001" customHeight="1" x14ac:dyDescent="0.25">
      <c r="C32" s="65"/>
      <c r="D32" s="86"/>
      <c r="E32" s="87"/>
      <c r="F32" s="87"/>
      <c r="G32" s="87"/>
      <c r="H32" s="87"/>
      <c r="I32" s="87"/>
      <c r="J32" s="87"/>
      <c r="K32" s="87"/>
      <c r="L32" s="87"/>
      <c r="M32" s="87"/>
      <c r="N32" s="87"/>
      <c r="O32" s="87"/>
      <c r="P32" s="87"/>
      <c r="Q32" s="87"/>
      <c r="R32" s="87"/>
      <c r="S32" s="88"/>
      <c r="T32" s="65"/>
    </row>
    <row r="33" spans="3:20" ht="39.950000000000003" customHeight="1" x14ac:dyDescent="0.25">
      <c r="C33" s="65"/>
      <c r="D33" s="89"/>
      <c r="E33" s="251" t="s">
        <v>123</v>
      </c>
      <c r="F33" s="251"/>
      <c r="G33" s="251"/>
      <c r="H33" s="251"/>
      <c r="I33" s="251"/>
      <c r="J33" s="251"/>
      <c r="K33" s="251"/>
      <c r="L33" s="251"/>
      <c r="M33" s="251"/>
      <c r="N33" s="251"/>
      <c r="O33" s="251"/>
      <c r="P33" s="251"/>
      <c r="Q33" s="251"/>
      <c r="R33" s="251"/>
      <c r="S33" s="90"/>
      <c r="T33" s="65"/>
    </row>
    <row r="34" spans="3:20" ht="20.100000000000001" customHeight="1" x14ac:dyDescent="0.25">
      <c r="C34" s="65"/>
      <c r="D34" s="85"/>
      <c r="E34" s="71"/>
      <c r="F34" s="71"/>
      <c r="G34" s="71"/>
      <c r="H34" s="71"/>
      <c r="I34" s="71"/>
      <c r="J34" s="71"/>
      <c r="K34" s="71"/>
      <c r="L34" s="71"/>
      <c r="M34" s="71"/>
      <c r="N34" s="71"/>
      <c r="O34" s="71"/>
      <c r="P34" s="71"/>
      <c r="Q34" s="71"/>
      <c r="R34" s="71"/>
      <c r="S34" s="74"/>
      <c r="T34" s="65"/>
    </row>
    <row r="35" spans="3:20" ht="24" customHeight="1" x14ac:dyDescent="0.25">
      <c r="C35" s="65"/>
      <c r="D35" s="85"/>
      <c r="E35" s="252" t="s">
        <v>7</v>
      </c>
      <c r="F35" s="252"/>
      <c r="G35" s="71"/>
      <c r="H35" s="250" t="s">
        <v>35</v>
      </c>
      <c r="I35" s="250"/>
      <c r="J35" s="71"/>
      <c r="K35" s="250" t="s">
        <v>3</v>
      </c>
      <c r="L35" s="250"/>
      <c r="M35" s="71"/>
      <c r="N35" s="250" t="s">
        <v>4</v>
      </c>
      <c r="O35" s="250"/>
      <c r="P35" s="71"/>
      <c r="Q35" s="250" t="s">
        <v>36</v>
      </c>
      <c r="R35" s="250"/>
      <c r="S35" s="74"/>
      <c r="T35" s="65"/>
    </row>
    <row r="36" spans="3:20" ht="24" customHeight="1" x14ac:dyDescent="0.25">
      <c r="C36" s="65"/>
      <c r="D36" s="85"/>
      <c r="E36" s="78" t="str">
        <f>IFERROR(IF(Tw!$C$13&lt;&gt;"",Tw!$C$13,"-"),"-")</f>
        <v>-</v>
      </c>
      <c r="F36" s="79" t="str">
        <f>IFERROR(IF(Tw!$D$13&lt;&gt;"",Tw!$D$13,"-"),"-")</f>
        <v>-</v>
      </c>
      <c r="G36" s="72"/>
      <c r="H36" s="68" t="str">
        <f>IFERROR(IF(Tw!$E$13&lt;&gt;"",Tw!$E$13,"-"),"-")</f>
        <v>-</v>
      </c>
      <c r="I36" s="69" t="str">
        <f>IFERROR(IF(Tw!$F$13&lt;&gt;"",Tw!$F$13,"-"),"-")</f>
        <v>-</v>
      </c>
      <c r="J36" s="71"/>
      <c r="K36" s="68" t="str">
        <f>IFERROR(IF(Tw!$G$13&lt;&gt;"",Tw!$G$13,"-"),"-")</f>
        <v>-</v>
      </c>
      <c r="L36" s="69" t="str">
        <f>IFERROR(IF(Tw!$H$13&lt;&gt;"",Tw!$H$13,"-"),"-")</f>
        <v>-</v>
      </c>
      <c r="M36" s="71"/>
      <c r="N36" s="68" t="str">
        <f>IFERROR(IF(Tw!$I$13&lt;&gt;"",Tw!$I$13,"-"),"-")</f>
        <v>-</v>
      </c>
      <c r="O36" s="69" t="str">
        <f>IFERROR(IF(Tw!$J$13&lt;&gt;"",Tw!$J$13,"-"),"-")</f>
        <v>-</v>
      </c>
      <c r="P36" s="72"/>
      <c r="Q36" s="68" t="str">
        <f>IFERROR(IF(Tw!$U$13&lt;&gt;"",Tw!$U$13,"-"),"-")</f>
        <v>-</v>
      </c>
      <c r="R36" s="69" t="str">
        <f>IFERROR(IF(Tw!$V$13&lt;&gt;"",Tw!$V$13,"-"),"-")</f>
        <v>-</v>
      </c>
      <c r="S36" s="74"/>
      <c r="T36" s="65"/>
    </row>
    <row r="37" spans="3:20" ht="117" customHeight="1" x14ac:dyDescent="0.25">
      <c r="C37" s="65"/>
      <c r="D37" s="85"/>
      <c r="E37" s="71"/>
      <c r="F37" s="71"/>
      <c r="G37" s="71"/>
      <c r="H37" s="71"/>
      <c r="I37" s="71"/>
      <c r="J37" s="71"/>
      <c r="K37" s="71"/>
      <c r="L37" s="71"/>
      <c r="M37" s="71"/>
      <c r="N37" s="71"/>
      <c r="O37" s="71"/>
      <c r="P37" s="71"/>
      <c r="Q37" s="71"/>
      <c r="R37" s="71"/>
      <c r="S37" s="74"/>
      <c r="T37" s="65"/>
    </row>
    <row r="38" spans="3:20" ht="15" customHeight="1" x14ac:dyDescent="0.25">
      <c r="C38" s="65"/>
      <c r="D38" s="85"/>
      <c r="E38" s="71"/>
      <c r="F38" s="71"/>
      <c r="G38" s="71"/>
      <c r="H38" s="71"/>
      <c r="I38" s="71"/>
      <c r="J38" s="71"/>
      <c r="K38" s="71"/>
      <c r="L38" s="71"/>
      <c r="M38" s="71"/>
      <c r="N38" s="71"/>
      <c r="O38" s="71"/>
      <c r="P38" s="71"/>
      <c r="Q38" s="71"/>
      <c r="R38" s="71"/>
      <c r="S38" s="74"/>
      <c r="T38" s="65"/>
    </row>
    <row r="39" spans="3:20" ht="24" customHeight="1" x14ac:dyDescent="0.25">
      <c r="C39" s="65"/>
      <c r="D39" s="85"/>
      <c r="E39" s="250" t="s">
        <v>5</v>
      </c>
      <c r="F39" s="250"/>
      <c r="G39" s="71"/>
      <c r="H39" s="250" t="s">
        <v>18</v>
      </c>
      <c r="I39" s="250"/>
      <c r="J39" s="71"/>
      <c r="K39" s="250" t="s">
        <v>34</v>
      </c>
      <c r="L39" s="250"/>
      <c r="M39" s="71"/>
      <c r="N39" s="250" t="s">
        <v>6</v>
      </c>
      <c r="O39" s="250"/>
      <c r="P39" s="71"/>
      <c r="Q39" s="250" t="s">
        <v>2</v>
      </c>
      <c r="R39" s="250"/>
      <c r="S39" s="74"/>
      <c r="T39" s="65"/>
    </row>
    <row r="40" spans="3:20" ht="24" customHeight="1" x14ac:dyDescent="0.25">
      <c r="C40" s="65"/>
      <c r="D40" s="85"/>
      <c r="E40" s="68" t="str">
        <f>IFERROR(IF(Tw!$K$13&lt;&gt;"",Tw!$K$13,"-"),"-")</f>
        <v>-</v>
      </c>
      <c r="F40" s="69" t="str">
        <f>IFERROR(IF(Tw!$L$13&lt;&gt;"",Tw!$L$13,"-"),"-")</f>
        <v>-</v>
      </c>
      <c r="G40" s="72"/>
      <c r="H40" s="68" t="str">
        <f>IFERROR(IF(Tw!$M$13&lt;&gt;"",Tw!$M$13,"-"),"-")</f>
        <v>-</v>
      </c>
      <c r="I40" s="69" t="str">
        <f>IFERROR(IF(Tw!$N$13&lt;&gt;"",Tw!$N$13,"-"),"-")</f>
        <v>-</v>
      </c>
      <c r="J40" s="71"/>
      <c r="K40" s="68" t="str">
        <f>IFERROR(IF(Tw!$O$13&lt;&gt;"",Tw!$O$13,"-"),"-")</f>
        <v>-</v>
      </c>
      <c r="L40" s="69" t="str">
        <f>IFERROR(IF(Tw!$P$13&lt;&gt;"",Tw!$P$13,"-"),"-")</f>
        <v>-</v>
      </c>
      <c r="M40" s="71"/>
      <c r="N40" s="68" t="str">
        <f>IFERROR(IF(Tw!$Q$13&lt;&gt;"",Tw!$Q$13,"-"),"-")</f>
        <v>-</v>
      </c>
      <c r="O40" s="69" t="str">
        <f>IFERROR(IF(Tw!$R$13&lt;&gt;"",Tw!$R$13,"-"),"-")</f>
        <v>-</v>
      </c>
      <c r="P40" s="72"/>
      <c r="Q40" s="70" t="str">
        <f>IFERROR(IF(Tw!$S$13&lt;&gt;"",Tw!$S$13,"-"),"-")</f>
        <v>-</v>
      </c>
      <c r="R40" s="169" t="str">
        <f>IFERROR(IF(Tw!$T$13&lt;&gt;"",Tw!$T$13,"-"),"-")</f>
        <v>-</v>
      </c>
      <c r="S40" s="74"/>
      <c r="T40" s="65"/>
    </row>
    <row r="41" spans="3:20" ht="117" customHeight="1" x14ac:dyDescent="0.25">
      <c r="C41" s="65"/>
      <c r="D41" s="85"/>
      <c r="E41" s="71"/>
      <c r="F41" s="71"/>
      <c r="G41" s="71"/>
      <c r="H41" s="71"/>
      <c r="I41" s="71"/>
      <c r="J41" s="71"/>
      <c r="K41" s="71"/>
      <c r="L41" s="71"/>
      <c r="M41" s="71"/>
      <c r="N41" s="71"/>
      <c r="O41" s="71"/>
      <c r="P41" s="71"/>
      <c r="Q41" s="71"/>
      <c r="R41" s="71"/>
      <c r="S41" s="74"/>
      <c r="T41" s="65"/>
    </row>
    <row r="42" spans="3:20" ht="20.100000000000001" customHeight="1" x14ac:dyDescent="0.25">
      <c r="C42" s="65"/>
      <c r="D42" s="86"/>
      <c r="E42" s="87"/>
      <c r="F42" s="87"/>
      <c r="G42" s="87"/>
      <c r="H42" s="87"/>
      <c r="I42" s="87"/>
      <c r="J42" s="87"/>
      <c r="K42" s="87"/>
      <c r="L42" s="87"/>
      <c r="M42" s="87"/>
      <c r="N42" s="87"/>
      <c r="O42" s="87"/>
      <c r="P42" s="87"/>
      <c r="Q42" s="87"/>
      <c r="R42" s="87"/>
      <c r="S42" s="88"/>
      <c r="T42" s="65"/>
    </row>
    <row r="43" spans="3:20" ht="45" customHeight="1" x14ac:dyDescent="0.25">
      <c r="C43" s="65"/>
      <c r="D43" s="65"/>
      <c r="E43" s="65"/>
      <c r="F43" s="65"/>
      <c r="G43" s="65"/>
      <c r="H43" s="65"/>
      <c r="I43" s="65"/>
      <c r="J43" s="65"/>
      <c r="K43" s="65"/>
      <c r="L43" s="65"/>
      <c r="M43" s="65"/>
      <c r="N43" s="65"/>
      <c r="O43" s="65"/>
      <c r="P43" s="65"/>
      <c r="Q43" s="65"/>
      <c r="R43" s="65"/>
      <c r="S43" s="65"/>
      <c r="T43" s="65"/>
    </row>
    <row r="49" spans="14:14" ht="24" customHeight="1" x14ac:dyDescent="0.25">
      <c r="N49" s="80"/>
    </row>
  </sheetData>
  <sheetProtection algorithmName="SHA-512" hashValue="rTlPScl5hZsjcfDlAklKwgyeWi2gbXNbu02qWdbBRJd0ggNblpSAdDwgqtJxtvRsXwUnj1KVYbRHjORPNmPYEA==" saltValue="Y/p02css5RNbo83WDvA7Uw==" spinCount="100000" sheet="1" objects="1" scenarios="1" selectLockedCells="1" selectUnlockedCells="1"/>
  <mergeCells count="41">
    <mergeCell ref="E15:R15"/>
    <mergeCell ref="D1:S1"/>
    <mergeCell ref="D2:S2"/>
    <mergeCell ref="E5:R5"/>
    <mergeCell ref="E7:F7"/>
    <mergeCell ref="H7:I7"/>
    <mergeCell ref="K7:L7"/>
    <mergeCell ref="N7:O7"/>
    <mergeCell ref="Q7:R7"/>
    <mergeCell ref="E11:F11"/>
    <mergeCell ref="H11:I11"/>
    <mergeCell ref="K11:L11"/>
    <mergeCell ref="N11:O11"/>
    <mergeCell ref="Q11:R11"/>
    <mergeCell ref="E21:F21"/>
    <mergeCell ref="H21:I21"/>
    <mergeCell ref="K21:L21"/>
    <mergeCell ref="N21:O21"/>
    <mergeCell ref="Q21:R21"/>
    <mergeCell ref="E17:F17"/>
    <mergeCell ref="H17:I17"/>
    <mergeCell ref="K17:L17"/>
    <mergeCell ref="N17:O17"/>
    <mergeCell ref="Q17:R17"/>
    <mergeCell ref="E26:R26"/>
    <mergeCell ref="E28:F28"/>
    <mergeCell ref="H28:I28"/>
    <mergeCell ref="K28:L28"/>
    <mergeCell ref="N28:O28"/>
    <mergeCell ref="Q28:R28"/>
    <mergeCell ref="E33:R33"/>
    <mergeCell ref="E35:F35"/>
    <mergeCell ref="H35:I35"/>
    <mergeCell ref="K35:L35"/>
    <mergeCell ref="N35:O35"/>
    <mergeCell ref="Q35:R35"/>
    <mergeCell ref="E39:F39"/>
    <mergeCell ref="H39:I39"/>
    <mergeCell ref="K39:L39"/>
    <mergeCell ref="N39:O39"/>
    <mergeCell ref="Q39:R39"/>
  </mergeCells>
  <conditionalFormatting sqref="F8 I8 L8 O8 R8 R12 O12 L12 I12 F12 R18 O18 L18 I18 F18 F22 I22 L22 O22 R22 R29 O29 L29 I29 F29 F36 I36 L36 O36 R36 R40 O40 L40 I40 F40">
    <cfRule type="cellIs" dxfId="59" priority="4" operator="lessThan">
      <formula>0</formula>
    </cfRule>
    <cfRule type="cellIs" dxfId="58" priority="5" operator="greaterThan">
      <formula>0</formula>
    </cfRule>
    <cfRule type="cellIs" dxfId="57" priority="6" operator="equal">
      <formula>0</formula>
    </cfRule>
  </conditionalFormatting>
  <conditionalFormatting sqref="L29 O29">
    <cfRule type="cellIs" dxfId="56" priority="2" operator="greaterThan">
      <formula>0</formula>
    </cfRule>
    <cfRule type="cellIs" dxfId="55" priority="3" operator="lessThan">
      <formula>0</formula>
    </cfRule>
  </conditionalFormatting>
  <conditionalFormatting sqref="A1:XFD1048576">
    <cfRule type="cellIs" dxfId="54" priority="1" operator="equal">
      <formula>"-"</formula>
    </cfRule>
  </conditionalFormatting>
  <printOptions horizontalCentered="1"/>
  <pageMargins left="0.62992125984251968" right="0.62992125984251968" top="0.35433070866141736" bottom="0.35433070866141736" header="0.31496062992125984" footer="0.11811023622047245"/>
  <pageSetup scale="45" orientation="portrait" r:id="rId1"/>
  <headerFooter>
    <oddFooter>&amp;CPage &amp;P de &amp;N</oddFooter>
  </headerFooter>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Feuilles de calcul</vt:lpstr>
      </vt:variant>
      <vt:variant>
        <vt:i4>18</vt:i4>
      </vt:variant>
      <vt:variant>
        <vt:lpstr>Plages nommées</vt:lpstr>
      </vt:variant>
      <vt:variant>
        <vt:i4>24</vt:i4>
      </vt:variant>
    </vt:vector>
  </HeadingPairs>
  <TitlesOfParts>
    <vt:vector size="42" baseType="lpstr">
      <vt:lpstr>Droits</vt:lpstr>
      <vt:lpstr>Aide</vt:lpstr>
      <vt:lpstr>FB</vt:lpstr>
      <vt:lpstr>In</vt:lpstr>
      <vt:lpstr>Ga</vt:lpstr>
      <vt:lpstr>Tw</vt:lpstr>
      <vt:lpstr>Dé</vt:lpstr>
      <vt:lpstr>No</vt:lpstr>
      <vt:lpstr>Oc</vt:lpstr>
      <vt:lpstr>Sep</vt:lpstr>
      <vt:lpstr>Août</vt:lpstr>
      <vt:lpstr>Juil</vt:lpstr>
      <vt:lpstr>Juin</vt:lpstr>
      <vt:lpstr>Mai</vt:lpstr>
      <vt:lpstr>Av</vt:lpstr>
      <vt:lpstr>Ma</vt:lpstr>
      <vt:lpstr>Fé</vt:lpstr>
      <vt:lpstr>Ja</vt:lpstr>
      <vt:lpstr>Août!Impression_des_titres</vt:lpstr>
      <vt:lpstr>Av!Impression_des_titres</vt:lpstr>
      <vt:lpstr>Dé!Impression_des_titres</vt:lpstr>
      <vt:lpstr>Fé!Impression_des_titres</vt:lpstr>
      <vt:lpstr>Ja!Impression_des_titres</vt:lpstr>
      <vt:lpstr>Juil!Impression_des_titres</vt:lpstr>
      <vt:lpstr>Juin!Impression_des_titres</vt:lpstr>
      <vt:lpstr>Ma!Impression_des_titres</vt:lpstr>
      <vt:lpstr>Mai!Impression_des_titres</vt:lpstr>
      <vt:lpstr>No!Impression_des_titres</vt:lpstr>
      <vt:lpstr>Oc!Impression_des_titres</vt:lpstr>
      <vt:lpstr>Sep!Impression_des_titres</vt:lpstr>
      <vt:lpstr>Août!Zone_d_impression</vt:lpstr>
      <vt:lpstr>Av!Zone_d_impression</vt:lpstr>
      <vt:lpstr>Dé!Zone_d_impression</vt:lpstr>
      <vt:lpstr>Fé!Zone_d_impression</vt:lpstr>
      <vt:lpstr>Ja!Zone_d_impression</vt:lpstr>
      <vt:lpstr>Juil!Zone_d_impression</vt:lpstr>
      <vt:lpstr>Juin!Zone_d_impression</vt:lpstr>
      <vt:lpstr>Ma!Zone_d_impression</vt:lpstr>
      <vt:lpstr>Mai!Zone_d_impression</vt:lpstr>
      <vt:lpstr>No!Zone_d_impression</vt:lpstr>
      <vt:lpstr>Oc!Zone_d_impression</vt:lpstr>
      <vt:lpstr>Sep!Zone_d_impression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Utilisateur</dc:creator>
  <cp:lastModifiedBy>Chantale Pelletier</cp:lastModifiedBy>
  <cp:lastPrinted>2021-08-23T14:25:38Z</cp:lastPrinted>
  <dcterms:created xsi:type="dcterms:W3CDTF">2017-04-03T12:09:18Z</dcterms:created>
  <dcterms:modified xsi:type="dcterms:W3CDTF">2022-04-07T11:52:13Z</dcterms:modified>
  <cp:contentStatus/>
</cp:coreProperties>
</file>